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0" windowWidth="16384" windowHeight="8192" tabRatio="987" activeTab="0"/>
  </bookViews>
  <sheets>
    <sheet name="CAJAMAR " sheetId="1" r:id="rId1"/>
    <sheet name="BBVA Bruselas" sheetId="2" r:id="rId2"/>
  </sheets>
  <definedNames>
    <definedName name="_xlnm.Print_Area" localSheetId="1">'BBVA Bruselas'!$A$1:$F$8</definedName>
    <definedName name="_xlnm.Print_Titles" localSheetId="1">'BBVA Bruselas'!$1:$4</definedName>
    <definedName name="_xlnm.Print_Area" localSheetId="0">'CAJAMAR '!$A$1:$F$64</definedName>
    <definedName name="_xlnm.Print_Titles" localSheetId="0">'CAJAMAR '!$1:$4</definedName>
  </definedNames>
  <calcPr fullCalcOnLoad="1"/>
</workbook>
</file>

<file path=xl/sharedStrings.xml><?xml version="1.0" encoding="utf-8"?>
<sst xmlns="http://schemas.openxmlformats.org/spreadsheetml/2006/main" count="841" uniqueCount="261">
  <si>
    <t>FUNDACIÓ COMUNITAT VALENCIANA – REGIÓ EUROPEA</t>
  </si>
  <si>
    <t>Período: de 01/04/2017 a 31/10/2017</t>
  </si>
  <si>
    <t>Fecha</t>
  </si>
  <si>
    <t>Concepto</t>
  </si>
  <si>
    <t xml:space="preserve">Destinatario </t>
  </si>
  <si>
    <t>Debe</t>
  </si>
  <si>
    <t>Haber</t>
  </si>
  <si>
    <t>Saldo</t>
  </si>
  <si>
    <t>CAJAMAR ES58*****2744</t>
  </si>
  <si>
    <t xml:space="preserve">   Saldos anteriores</t>
  </si>
  <si>
    <t xml:space="preserve"> 10/04/2017</t>
  </si>
  <si>
    <t>COMISION TRANSFERENCIA</t>
  </si>
  <si>
    <t>CAJAMAR</t>
  </si>
  <si>
    <t>PAGO ASESORÍA FISCAL/CONTABLE</t>
  </si>
  <si>
    <t>AUDIFIS</t>
  </si>
  <si>
    <t>PAGO ASESORIA LABORAL</t>
  </si>
  <si>
    <t>SALVADOR SANTOSJUANES</t>
  </si>
  <si>
    <t xml:space="preserve"> 19/04/2017</t>
  </si>
  <si>
    <t>PAGO GASTOS ALICANTE</t>
  </si>
  <si>
    <t>EMPLEADO PÚBLICO</t>
  </si>
  <si>
    <t xml:space="preserve"> 20/04/2017</t>
  </si>
  <si>
    <t>PAGO MOD 111 1T 2017</t>
  </si>
  <si>
    <t>HACIENDA</t>
  </si>
  <si>
    <t>PAGO MOD 303 1T 2017</t>
  </si>
  <si>
    <t>TRANSF COM EUROPEA EUROPE DIRECT</t>
  </si>
  <si>
    <t>FCVRE</t>
  </si>
  <si>
    <t xml:space="preserve"> 27/04/2017</t>
  </si>
  <si>
    <t>PAGO COMPRA EQUIPOS EN RENTING</t>
  </si>
  <si>
    <t>RENTYS SA/NV</t>
  </si>
  <si>
    <t>P/NOMINAS</t>
  </si>
  <si>
    <t xml:space="preserve"> 30/04/2017</t>
  </si>
  <si>
    <t>COMISION MANTENIMIENTO</t>
  </si>
  <si>
    <t>PAGO SEG SOCIAL MARZ</t>
  </si>
  <si>
    <t>SEGURIDAD SOCIAL</t>
  </si>
  <si>
    <t xml:space="preserve"> 08/05/2017</t>
  </si>
  <si>
    <t>PAGO PREVENCIÓN BRUSELAS</t>
  </si>
  <si>
    <t>SPMT ARISTA</t>
  </si>
  <si>
    <t>PAGO MENSAJERIA BRUSELAS</t>
  </si>
  <si>
    <t>VILLAROSCAR S.L.</t>
  </si>
  <si>
    <t>PAGO S/FRA – GVA ABOGACÍA</t>
  </si>
  <si>
    <t>ABOGACIA GVA</t>
  </si>
  <si>
    <t>COM BANCARIAS</t>
  </si>
  <si>
    <t xml:space="preserve"> 09/05/2017</t>
  </si>
  <si>
    <t>Pago a IGNACIO SANCHIS</t>
  </si>
  <si>
    <t>IGNACIO SANCHIS</t>
  </si>
  <si>
    <t xml:space="preserve"> 15/05/2017</t>
  </si>
  <si>
    <t>COBRO SUBVENCION UE EUROPE DIRECT</t>
  </si>
  <si>
    <t xml:space="preserve"> 19/05/2017</t>
  </si>
  <si>
    <t xml:space="preserve"> 26/05/2017</t>
  </si>
  <si>
    <t xml:space="preserve">PAGO SEG. SOCIAL </t>
  </si>
  <si>
    <t xml:space="preserve"> 29/05/2017</t>
  </si>
  <si>
    <t>PAGO NOMINAS</t>
  </si>
  <si>
    <t xml:space="preserve"> 31/05/2017</t>
  </si>
  <si>
    <t xml:space="preserve"> 01/06/2017</t>
  </si>
  <si>
    <t>COMISIONES BANCARIAS</t>
  </si>
  <si>
    <t xml:space="preserve"> 05/06/2017</t>
  </si>
  <si>
    <t>PAGO GUARDAMUEBLES BRUSELAS</t>
  </si>
  <si>
    <t>SELLESLAGS SPRL</t>
  </si>
  <si>
    <t xml:space="preserve"> 07/06/2017</t>
  </si>
  <si>
    <t>Pago SEGURO CONV. COLECTIVO</t>
  </si>
  <si>
    <t>PREVISORA GENERAL</t>
  </si>
  <si>
    <t xml:space="preserve"> 08/06/2017</t>
  </si>
  <si>
    <t>PAGO PREVENCIÓN CV</t>
  </si>
  <si>
    <t>MGO WESTFIELD</t>
  </si>
  <si>
    <t xml:space="preserve"> 09/06/2017</t>
  </si>
  <si>
    <t>BMS DELIVERY</t>
  </si>
  <si>
    <t xml:space="preserve"> 19/06/2017</t>
  </si>
  <si>
    <t>PAGO GASTOS BRUSELAS</t>
  </si>
  <si>
    <t xml:space="preserve"> 22/06/2017</t>
  </si>
  <si>
    <t>TARJETA E-SHOPPING</t>
  </si>
  <si>
    <t xml:space="preserve"> 26/06/2017</t>
  </si>
  <si>
    <t>PAGO TRASLADOS AEROPUERTO</t>
  </si>
  <si>
    <t>BUENDIA TOURS</t>
  </si>
  <si>
    <t xml:space="preserve"> 29/06/2017</t>
  </si>
  <si>
    <t>PAGO NOMINAS JUNIO</t>
  </si>
  <si>
    <t>PAGO SEGURO ACCIDENTES BECARIOS</t>
  </si>
  <si>
    <t>ASSURVER S.A.</t>
  </si>
  <si>
    <t xml:space="preserve"> 30/06/2017</t>
  </si>
  <si>
    <t>LIQ INTERESES TRIM</t>
  </si>
  <si>
    <t>PAGO SEG SOCIAL</t>
  </si>
  <si>
    <t xml:space="preserve"> 03/07/2017</t>
  </si>
  <si>
    <t>COMISION CERTIFICADO</t>
  </si>
  <si>
    <t xml:space="preserve"> 04/07/2017</t>
  </si>
  <si>
    <t>ASESORIA CONTABLE/FISCAL/LABORAL</t>
  </si>
  <si>
    <t>MIÑANA BELTRAN SLP</t>
  </si>
  <si>
    <t>P/MODELO 046 - FUNDA</t>
  </si>
  <si>
    <t>COMISION TRANSFERENC</t>
  </si>
  <si>
    <t xml:space="preserve"> 10/07/2017</t>
  </si>
  <si>
    <t>PAGA EXTRA JUNIO</t>
  </si>
  <si>
    <t xml:space="preserve"> 12/07/2017</t>
  </si>
  <si>
    <t>REEMBOLSO GASTOS ALICANTE</t>
  </si>
  <si>
    <t>GASTOS PAPELERIA + I</t>
  </si>
  <si>
    <t>REEMBOLSO GASTOS VALENCIA</t>
  </si>
  <si>
    <t xml:space="preserve"> 13/07/2017</t>
  </si>
  <si>
    <t>P/FRA HOSTAL</t>
  </si>
  <si>
    <t>HOSTAL ANTIGUA MORELLANA S.L.</t>
  </si>
  <si>
    <t xml:space="preserve"> 14/07/2017</t>
  </si>
  <si>
    <t>P/FRA CEAM 2011</t>
  </si>
  <si>
    <t>CEAM</t>
  </si>
  <si>
    <t xml:space="preserve"> 20/07/2017</t>
  </si>
  <si>
    <t>P/MODELO 111 2T 2017</t>
  </si>
  <si>
    <t>P/FRA HOSTAL 9400</t>
  </si>
  <si>
    <t xml:space="preserve"> 21/07/2017</t>
  </si>
  <si>
    <t>P/MODELO 046 - DOGV</t>
  </si>
  <si>
    <t xml:space="preserve"> 27/07/2017</t>
  </si>
  <si>
    <t>P/FRA CORREOS</t>
  </si>
  <si>
    <t>CORREOS</t>
  </si>
  <si>
    <t>RECARGA TARJETA</t>
  </si>
  <si>
    <t xml:space="preserve"> 01/08/2017</t>
  </si>
  <si>
    <t>PAGO REINTEGRO SUBVENCIÓN</t>
  </si>
  <si>
    <t>IVACE</t>
  </si>
  <si>
    <t>Pago VISITA SAN NICOLÁS REUNION BXL</t>
  </si>
  <si>
    <t>MENTA ADVERTISING S.L.</t>
  </si>
  <si>
    <t xml:space="preserve"> 04/08/2017</t>
  </si>
  <si>
    <t>Pago a DATA INFORMAT</t>
  </si>
  <si>
    <t>PI DATA INFORMATICS</t>
  </si>
  <si>
    <t>Pago a 19876032F</t>
  </si>
  <si>
    <t>Pago ENCUADERNACIÓN LIBROS DIARIOS</t>
  </si>
  <si>
    <t>REPROGRAFIA BV</t>
  </si>
  <si>
    <t xml:space="preserve"> 30/08/2017</t>
  </si>
  <si>
    <t>Pago REPARACIÓN DISCO DURO BXL</t>
  </si>
  <si>
    <t>BEROX</t>
  </si>
  <si>
    <t>Pago ANTIVIRUS Y BACKUP BXL</t>
  </si>
  <si>
    <t>PAGO NOMINA AGOSTO</t>
  </si>
  <si>
    <t xml:space="preserve"> 31/08/2017</t>
  </si>
  <si>
    <t>PAGO SEG. SOCIAL</t>
  </si>
  <si>
    <t xml:space="preserve"> 01/09/2017</t>
  </si>
  <si>
    <t>RECARGA TARJETA E-SHOPPING</t>
  </si>
  <si>
    <t>P/FRA FORMACION BONIFICADA</t>
  </si>
  <si>
    <t>SOTOM FORMACIÓN</t>
  </si>
  <si>
    <t xml:space="preserve"> 05/09/2017</t>
  </si>
  <si>
    <t>P/ GASTOS VIAJE A TALLIN</t>
  </si>
  <si>
    <t>P/FRA ASESORIA LABORAL</t>
  </si>
  <si>
    <t xml:space="preserve"> 07/09/2017</t>
  </si>
  <si>
    <t>P/FRA 2º CUATRIM. ASESORIA JURIDICA</t>
  </si>
  <si>
    <t xml:space="preserve"> 11/09/2017</t>
  </si>
  <si>
    <t>P/ COMISION TRANSFERENCIA</t>
  </si>
  <si>
    <t>P/FRA MANTENIMIENTO INFORMATICO BXL</t>
  </si>
  <si>
    <t xml:space="preserve"> 13/09/2017</t>
  </si>
  <si>
    <t>P/FRA PEPELERIA</t>
  </si>
  <si>
    <t>FOTOCOPIAS</t>
  </si>
  <si>
    <t>P/FRA EMPRESA SELECCION</t>
  </si>
  <si>
    <t>INDECO</t>
  </si>
  <si>
    <t xml:space="preserve"> 19/09/2017</t>
  </si>
  <si>
    <t xml:space="preserve"> 20/09/2017</t>
  </si>
  <si>
    <t>P/FRA 17/129 GUARDAMUEBLES BXL</t>
  </si>
  <si>
    <t>SPRL SELLESLAGS</t>
  </si>
  <si>
    <t xml:space="preserve"> 22/09/2017</t>
  </si>
  <si>
    <t>LIQ SUBVENCION GVA PTE 2016</t>
  </si>
  <si>
    <t xml:space="preserve"> 25/09/2017</t>
  </si>
  <si>
    <t xml:space="preserve"> 28/09/2017</t>
  </si>
  <si>
    <t>P/FRA ASESORIA FISCAL/LABORAL/CONT</t>
  </si>
  <si>
    <t>P/NOMINA SEPTIEMBRE</t>
  </si>
  <si>
    <t>p/NOMINA SEPTIEMBRE</t>
  </si>
  <si>
    <t xml:space="preserve"> 30/09/2017</t>
  </si>
  <si>
    <t>P/ SEG SOCIAL AGOSTO</t>
  </si>
  <si>
    <t>COMISION MANTENIMIEN</t>
  </si>
  <si>
    <t xml:space="preserve"> 06/10/2017</t>
  </si>
  <si>
    <t>P/COMISION BBVA AUDITORIA</t>
  </si>
  <si>
    <t>BBVA</t>
  </si>
  <si>
    <t>P/COMISION BANKIA AUDITORIA</t>
  </si>
  <si>
    <t>BANKIA</t>
  </si>
  <si>
    <t xml:space="preserve"> 10/10/2017</t>
  </si>
  <si>
    <t>P/FRA 17739 BEROX</t>
  </si>
  <si>
    <t>P/FRA 201700532 GREEN LAGOON</t>
  </si>
  <si>
    <t>GREEN LAGOON</t>
  </si>
  <si>
    <t>P/FRA A170773</t>
  </si>
  <si>
    <t xml:space="preserve"> 11/10/2017</t>
  </si>
  <si>
    <t>DEVOLUCION COMISION</t>
  </si>
  <si>
    <t xml:space="preserve"> 19/10/2017</t>
  </si>
  <si>
    <t>P/FRA 17749 BEROX</t>
  </si>
  <si>
    <t>P/FRA GASTOS DESPLAZAMIENTO</t>
  </si>
  <si>
    <t>PAGO DEUDA REEMBOLSOS VARIOS</t>
  </si>
  <si>
    <t xml:space="preserve"> 20/10/2017</t>
  </si>
  <si>
    <t>MODELO 111 3º TRIMESTRE 2017</t>
  </si>
  <si>
    <t>P/MODELO 303 3T</t>
  </si>
  <si>
    <t xml:space="preserve"> 24/10/2017</t>
  </si>
  <si>
    <t>COMISION AUDITORIA</t>
  </si>
  <si>
    <t xml:space="preserve"> 27/10/2017</t>
  </si>
  <si>
    <t xml:space="preserve"> 30/10/2017</t>
  </si>
  <si>
    <t>P/NOMINA OCTUBRE</t>
  </si>
  <si>
    <t>P/FRA TELÉFONO FIJO BRUSELAS</t>
  </si>
  <si>
    <t>PROXIMUS</t>
  </si>
  <si>
    <t xml:space="preserve"> 31/10/2017</t>
  </si>
  <si>
    <t>P/SEGURIDAD SOCIAL</t>
  </si>
  <si>
    <t xml:space="preserve"> 03/11/2017</t>
  </si>
  <si>
    <t>P/HOTEL CONFERENCIA CE</t>
  </si>
  <si>
    <t>HOTEL NEPTUNO</t>
  </si>
  <si>
    <t xml:space="preserve"> 08/11/2017</t>
  </si>
  <si>
    <t>TASAS DOGV</t>
  </si>
  <si>
    <t>GENERALITAT VALENCIANA</t>
  </si>
  <si>
    <t>CERTIFICADO AUDITORIA</t>
  </si>
  <si>
    <t xml:space="preserve"> 10/11/2017</t>
  </si>
  <si>
    <t>P/FRA 17802 INFORMATICO</t>
  </si>
  <si>
    <t>P/FRA RENTING IMPRESORA</t>
  </si>
  <si>
    <t>RICOH</t>
  </si>
  <si>
    <t xml:space="preserve"> 13/11/2017</t>
  </si>
  <si>
    <t>P/GASTOS CONFERENCIA CE</t>
  </si>
  <si>
    <t>COMSION TRANSFERENCIA</t>
  </si>
  <si>
    <t>P/FRA LEGITIMACIÓN FIRMA</t>
  </si>
  <si>
    <t>NOTARIO FERNANDO SENENT</t>
  </si>
  <si>
    <t xml:space="preserve"> 20/11/2017</t>
  </si>
  <si>
    <t>P/LIQ GASTOS EUROPE DIRECT ALICANTE</t>
  </si>
  <si>
    <t xml:space="preserve"> 23/11/2017</t>
  </si>
  <si>
    <t>P/FRA COMIDA REPER EN CDR</t>
  </si>
  <si>
    <t>SODEXO</t>
  </si>
  <si>
    <t>P/FRA CONFERENCIA</t>
  </si>
  <si>
    <t>SACHSEN</t>
  </si>
  <si>
    <t>P/INTERESES DEMORA DEUDA</t>
  </si>
  <si>
    <t xml:space="preserve"> 27/11/2017</t>
  </si>
  <si>
    <t>P/FRA TELEFONO FIJO BRUSELAS</t>
  </si>
  <si>
    <t xml:space="preserve"> 28/11/2017</t>
  </si>
  <si>
    <t>P/REMESA NOMINAS</t>
  </si>
  <si>
    <t xml:space="preserve"> 30/11/2017</t>
  </si>
  <si>
    <t>P/TASAS RESOLUCIONES DOGV</t>
  </si>
  <si>
    <t>P/SEGUROS SOCIALES</t>
  </si>
  <si>
    <t xml:space="preserve"> 05/12/2017</t>
  </si>
  <si>
    <t>P/FRA 39 EMP. SELECCIÓN PERSONAL</t>
  </si>
  <si>
    <t xml:space="preserve"> INTERVENCIONES DE CONSULTORIA S.L.</t>
  </si>
  <si>
    <t xml:space="preserve"> 08/12/2017</t>
  </si>
  <si>
    <t>C/FRAS 7-19-31-34 CCAA COMIDA REPER</t>
  </si>
  <si>
    <t>C/FRAS BELGICA CCAA COMIDA REPER</t>
  </si>
  <si>
    <t xml:space="preserve"> 12/12/2017</t>
  </si>
  <si>
    <t xml:space="preserve"> 13/12/2017</t>
  </si>
  <si>
    <t>P/FRA 17/162 GUARDAMUEBLES BXL</t>
  </si>
  <si>
    <t>P/FRA CB181578 INFORMATICO</t>
  </si>
  <si>
    <t>NET COMPUTER</t>
  </si>
  <si>
    <t>P/FRA CORREOS – REEMBOLSO</t>
  </si>
  <si>
    <t xml:space="preserve"> 14/12/2017</t>
  </si>
  <si>
    <t xml:space="preserve"> 15/12/2017</t>
  </si>
  <si>
    <t xml:space="preserve"> 18/12/2017</t>
  </si>
  <si>
    <t>P/FRA INFORMATICOS</t>
  </si>
  <si>
    <t>P/FRA MENSAJERIA A BRUSELAS</t>
  </si>
  <si>
    <t>DHL EXPRESS</t>
  </si>
  <si>
    <t xml:space="preserve"> 19/12/2017</t>
  </si>
  <si>
    <t>P/TASAS PUBLICACION DOGV</t>
  </si>
  <si>
    <t xml:space="preserve"> 20/12/2017</t>
  </si>
  <si>
    <t>P/NOMINA DICIEMBRE</t>
  </si>
  <si>
    <t>P/PAGA EXTRA DICIEMBRE</t>
  </si>
  <si>
    <t xml:space="preserve"> 21/12/2017</t>
  </si>
  <si>
    <t xml:space="preserve"> 22/12/2017</t>
  </si>
  <si>
    <t>PAGOS FINANCIACION GVA</t>
  </si>
  <si>
    <t xml:space="preserve"> 28/12/2017</t>
  </si>
  <si>
    <t>P/FRA GESTION AUDITORIA</t>
  </si>
  <si>
    <t xml:space="preserve">P/REEMBOLSO GASTOS </t>
  </si>
  <si>
    <t>P/FRA COMIDA BRUSELAS</t>
  </si>
  <si>
    <t xml:space="preserve"> 29/12/2017</t>
  </si>
  <si>
    <t>P/ SEG SOCIAL NOVIEMBRE</t>
  </si>
  <si>
    <t xml:space="preserve"> 31/12/2017</t>
  </si>
  <si>
    <t xml:space="preserve">        Total cuenta</t>
  </si>
  <si>
    <t>Período: de 01/04/2017 a 31/07/2017</t>
  </si>
  <si>
    <t>Destinatario</t>
  </si>
  <si>
    <t>BBVA BE24*****0938</t>
  </si>
  <si>
    <t xml:space="preserve"> 04/05/2017</t>
  </si>
  <si>
    <t>TRASPASO A CAJA</t>
  </si>
  <si>
    <t xml:space="preserve"> 01/07/2017</t>
  </si>
  <si>
    <t>AJUSTE CUENTA BBVA</t>
  </si>
  <si>
    <t>COMISION BANCARIA</t>
  </si>
  <si>
    <t xml:space="preserve"> 05/07/2017</t>
  </si>
  <si>
    <t>REINTEGRO CAJA BRUSELAS</t>
  </si>
  <si>
    <t>CIERRE CUENTA BRUSELAS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</si>
</sst>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;[RED]\-#,##0.00;0"/>
    <numFmt numFmtId="166" formatCode="D/M/YYYY"/>
    <numFmt numFmtId="167" formatCode="DD/MM/YYYY"/>
    <numFmt numFmtId="168" formatCode="#,##0.00"/>
  </numFmts>
  <fonts count="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 horizontal="right"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4" fontId="0" fillId="0" borderId="0" xfId="0" applyFont="1" applyAlignment="1">
      <alignment horizontal="left"/>
    </xf>
    <xf numFmtId="167" fontId="0" fillId="0" borderId="0" xfId="0" applyNumberFormat="1" applyAlignment="1">
      <alignment/>
    </xf>
    <xf numFmtId="164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4" fillId="0" borderId="0" xfId="0" applyFont="1" applyAlignment="1">
      <alignment/>
    </xf>
    <xf numFmtId="168" fontId="0" fillId="0" borderId="0" xfId="0" applyNumberFormat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276"/>
  <sheetViews>
    <sheetView tabSelected="1" workbookViewId="0" topLeftCell="A243">
      <pane xSplit="2" topLeftCell="C243" activePane="topRight" state="frozen"/>
      <selection pane="topLeft" activeCell="A243" sqref="A243"/>
      <selection pane="topRight" activeCell="B269" sqref="B269"/>
    </sheetView>
  </sheetViews>
  <sheetFormatPr defaultColWidth="11.421875" defaultRowHeight="12.75"/>
  <cols>
    <col min="1" max="1" width="10.7109375" style="0" customWidth="1"/>
    <col min="2" max="2" width="39.8515625" style="0" customWidth="1"/>
    <col min="3" max="3" width="39.42187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ht="14.25">
      <c r="A1" s="1" t="s">
        <v>0</v>
      </c>
    </row>
    <row r="2" ht="14.25">
      <c r="A2" s="1" t="s">
        <v>1</v>
      </c>
    </row>
    <row r="3" spans="1:6" ht="14.25">
      <c r="A3" s="2" t="s">
        <v>2</v>
      </c>
      <c r="B3" s="2" t="s">
        <v>3</v>
      </c>
      <c r="C3" s="2" t="s">
        <v>4</v>
      </c>
      <c r="D3" s="3" t="s">
        <v>5</v>
      </c>
      <c r="E3" s="3" t="s">
        <v>6</v>
      </c>
      <c r="F3" s="3" t="s">
        <v>7</v>
      </c>
    </row>
    <row r="5" spans="1:6" ht="14.25">
      <c r="A5" s="4" t="s">
        <v>8</v>
      </c>
      <c r="B5" s="5"/>
      <c r="C5" s="5"/>
      <c r="D5" s="5"/>
      <c r="E5" s="5"/>
      <c r="F5" s="5"/>
    </row>
    <row r="6" spans="2:6" ht="14.25">
      <c r="B6" s="1" t="s">
        <v>9</v>
      </c>
      <c r="C6" s="1"/>
      <c r="D6" s="6">
        <v>196052.51</v>
      </c>
      <c r="E6" s="6">
        <v>73068.94</v>
      </c>
      <c r="F6" s="6">
        <f>D6-E6</f>
        <v>122983.57</v>
      </c>
    </row>
    <row r="7" spans="1:6" ht="14.25">
      <c r="A7" s="7" t="s">
        <v>10</v>
      </c>
      <c r="B7" t="s">
        <v>11</v>
      </c>
      <c r="C7" t="s">
        <v>12</v>
      </c>
      <c r="D7" s="6">
        <v>0</v>
      </c>
      <c r="E7" s="6">
        <v>0.2</v>
      </c>
      <c r="F7" s="6">
        <f aca="true" t="shared" si="0" ref="F7:F275">D7-E7+F6</f>
        <v>122983.37000000001</v>
      </c>
    </row>
    <row r="8" spans="1:6" ht="14.25">
      <c r="A8" s="7" t="s">
        <v>10</v>
      </c>
      <c r="B8" t="s">
        <v>13</v>
      </c>
      <c r="C8" t="s">
        <v>14</v>
      </c>
      <c r="D8" s="6">
        <v>0</v>
      </c>
      <c r="E8" s="6">
        <v>2686.2</v>
      </c>
      <c r="F8" s="6">
        <f t="shared" si="0"/>
        <v>120297.17000000001</v>
      </c>
    </row>
    <row r="9" spans="1:6" ht="14.25">
      <c r="A9" s="7" t="s">
        <v>10</v>
      </c>
      <c r="B9" t="s">
        <v>15</v>
      </c>
      <c r="C9" t="s">
        <v>16</v>
      </c>
      <c r="D9" s="6">
        <v>0</v>
      </c>
      <c r="E9" s="6">
        <v>282.33</v>
      </c>
      <c r="F9" s="6">
        <f t="shared" si="0"/>
        <v>120014.84000000001</v>
      </c>
    </row>
    <row r="10" spans="1:6" ht="14.25">
      <c r="A10" s="7" t="s">
        <v>17</v>
      </c>
      <c r="B10" t="s">
        <v>18</v>
      </c>
      <c r="C10" t="s">
        <v>19</v>
      </c>
      <c r="D10" s="6">
        <v>0</v>
      </c>
      <c r="E10" s="6">
        <v>115</v>
      </c>
      <c r="F10" s="6">
        <f t="shared" si="0"/>
        <v>119899.84000000001</v>
      </c>
    </row>
    <row r="11" spans="1:6" ht="14.25">
      <c r="A11" s="7" t="s">
        <v>17</v>
      </c>
      <c r="B11" t="s">
        <v>18</v>
      </c>
      <c r="C11" t="s">
        <v>19</v>
      </c>
      <c r="D11" s="6">
        <v>0</v>
      </c>
      <c r="E11" s="6">
        <v>105</v>
      </c>
      <c r="F11" s="6">
        <f t="shared" si="0"/>
        <v>119794.84000000001</v>
      </c>
    </row>
    <row r="12" spans="1:6" ht="14.25">
      <c r="A12" s="7" t="s">
        <v>17</v>
      </c>
      <c r="B12" t="s">
        <v>18</v>
      </c>
      <c r="C12" t="s">
        <v>19</v>
      </c>
      <c r="D12" s="6">
        <v>0</v>
      </c>
      <c r="E12" s="6">
        <v>1</v>
      </c>
      <c r="F12" s="6">
        <f t="shared" si="0"/>
        <v>119793.84000000001</v>
      </c>
    </row>
    <row r="13" spans="1:6" ht="14.25">
      <c r="A13" s="7" t="s">
        <v>17</v>
      </c>
      <c r="B13" t="s">
        <v>11</v>
      </c>
      <c r="C13" t="s">
        <v>12</v>
      </c>
      <c r="D13" s="6">
        <v>0</v>
      </c>
      <c r="E13" s="6">
        <v>0.4</v>
      </c>
      <c r="F13" s="6">
        <f t="shared" si="0"/>
        <v>119793.44000000002</v>
      </c>
    </row>
    <row r="14" spans="1:6" ht="14.25">
      <c r="A14" s="7" t="s">
        <v>20</v>
      </c>
      <c r="B14" t="s">
        <v>21</v>
      </c>
      <c r="C14" t="s">
        <v>22</v>
      </c>
      <c r="D14" s="6">
        <v>0</v>
      </c>
      <c r="E14" s="6">
        <v>4076.84</v>
      </c>
      <c r="F14" s="6">
        <f t="shared" si="0"/>
        <v>115716.60000000002</v>
      </c>
    </row>
    <row r="15" spans="1:6" ht="14.25">
      <c r="A15" s="7" t="s">
        <v>20</v>
      </c>
      <c r="B15" t="s">
        <v>23</v>
      </c>
      <c r="C15" t="s">
        <v>22</v>
      </c>
      <c r="D15" s="6">
        <v>0</v>
      </c>
      <c r="E15" s="6">
        <v>174.47</v>
      </c>
      <c r="F15" s="6">
        <f t="shared" si="0"/>
        <v>115542.13000000002</v>
      </c>
    </row>
    <row r="16" spans="1:6" ht="14.25">
      <c r="A16" s="7" t="s">
        <v>20</v>
      </c>
      <c r="B16" t="s">
        <v>24</v>
      </c>
      <c r="C16" t="s">
        <v>25</v>
      </c>
      <c r="D16" s="6">
        <v>14350</v>
      </c>
      <c r="E16" s="6">
        <v>0</v>
      </c>
      <c r="F16" s="6">
        <f t="shared" si="0"/>
        <v>129892.13000000002</v>
      </c>
    </row>
    <row r="17" spans="1:6" ht="14.25">
      <c r="A17" s="7" t="s">
        <v>26</v>
      </c>
      <c r="B17" t="s">
        <v>27</v>
      </c>
      <c r="C17" t="s">
        <v>28</v>
      </c>
      <c r="D17" s="6">
        <v>0</v>
      </c>
      <c r="E17" s="6">
        <v>1186.86</v>
      </c>
      <c r="F17" s="6">
        <f t="shared" si="0"/>
        <v>128705.27000000002</v>
      </c>
    </row>
    <row r="18" spans="1:6" ht="14.25">
      <c r="A18" s="7" t="s">
        <v>26</v>
      </c>
      <c r="B18" t="s">
        <v>11</v>
      </c>
      <c r="C18" t="s">
        <v>12</v>
      </c>
      <c r="D18" s="6">
        <v>0</v>
      </c>
      <c r="E18" s="6">
        <v>2</v>
      </c>
      <c r="F18" s="6">
        <f t="shared" si="0"/>
        <v>128703.27000000002</v>
      </c>
    </row>
    <row r="19" spans="1:6" ht="14.25">
      <c r="A19" s="7" t="s">
        <v>26</v>
      </c>
      <c r="B19" t="s">
        <v>29</v>
      </c>
      <c r="C19" t="s">
        <v>19</v>
      </c>
      <c r="D19" s="6">
        <v>0</v>
      </c>
      <c r="E19" s="6">
        <v>2808.26</v>
      </c>
      <c r="F19" s="6">
        <f t="shared" si="0"/>
        <v>125895.01000000002</v>
      </c>
    </row>
    <row r="20" spans="1:6" ht="14.25">
      <c r="A20" s="7" t="s">
        <v>26</v>
      </c>
      <c r="B20" t="s">
        <v>29</v>
      </c>
      <c r="C20" t="s">
        <v>19</v>
      </c>
      <c r="D20" s="6">
        <v>0</v>
      </c>
      <c r="E20" s="6">
        <v>1757.26</v>
      </c>
      <c r="F20" s="6">
        <f t="shared" si="0"/>
        <v>124137.75000000003</v>
      </c>
    </row>
    <row r="21" spans="1:6" ht="14.25">
      <c r="A21" s="7" t="s">
        <v>26</v>
      </c>
      <c r="B21" t="s">
        <v>29</v>
      </c>
      <c r="C21" t="s">
        <v>19</v>
      </c>
      <c r="D21" s="6">
        <v>0</v>
      </c>
      <c r="E21" s="6">
        <v>1042.01</v>
      </c>
      <c r="F21" s="6">
        <f t="shared" si="0"/>
        <v>123095.74000000003</v>
      </c>
    </row>
    <row r="22" spans="1:6" ht="14.25">
      <c r="A22" s="7" t="s">
        <v>26</v>
      </c>
      <c r="B22" t="s">
        <v>29</v>
      </c>
      <c r="C22" t="s">
        <v>19</v>
      </c>
      <c r="D22" s="6">
        <v>0</v>
      </c>
      <c r="E22" s="6">
        <v>2167.48</v>
      </c>
      <c r="F22" s="6">
        <f t="shared" si="0"/>
        <v>120928.26000000004</v>
      </c>
    </row>
    <row r="23" spans="1:6" ht="14.25">
      <c r="A23" s="7" t="s">
        <v>26</v>
      </c>
      <c r="B23" t="s">
        <v>29</v>
      </c>
      <c r="C23" t="s">
        <v>19</v>
      </c>
      <c r="D23" s="6">
        <v>0</v>
      </c>
      <c r="E23" s="6">
        <v>1804.44</v>
      </c>
      <c r="F23" s="6">
        <f t="shared" si="0"/>
        <v>119123.82000000004</v>
      </c>
    </row>
    <row r="24" spans="1:6" ht="14.25">
      <c r="A24" s="7" t="s">
        <v>26</v>
      </c>
      <c r="B24" t="s">
        <v>29</v>
      </c>
      <c r="C24" t="s">
        <v>19</v>
      </c>
      <c r="D24" s="6">
        <v>0</v>
      </c>
      <c r="E24" s="6">
        <v>2019.09</v>
      </c>
      <c r="F24" s="6">
        <f t="shared" si="0"/>
        <v>117104.73000000004</v>
      </c>
    </row>
    <row r="25" spans="1:6" ht="14.25">
      <c r="A25" s="7" t="s">
        <v>26</v>
      </c>
      <c r="B25" t="s">
        <v>11</v>
      </c>
      <c r="C25" t="s">
        <v>12</v>
      </c>
      <c r="D25" s="6">
        <v>0</v>
      </c>
      <c r="E25" s="6">
        <v>0.98</v>
      </c>
      <c r="F25" s="6">
        <f t="shared" si="0"/>
        <v>117103.75000000004</v>
      </c>
    </row>
    <row r="26" spans="1:6" ht="14.25">
      <c r="A26" s="7" t="s">
        <v>26</v>
      </c>
      <c r="B26" t="s">
        <v>11</v>
      </c>
      <c r="C26" t="s">
        <v>12</v>
      </c>
      <c r="D26" s="6">
        <v>0</v>
      </c>
      <c r="E26" s="6">
        <v>2</v>
      </c>
      <c r="F26" s="6">
        <f t="shared" si="0"/>
        <v>117101.75000000004</v>
      </c>
    </row>
    <row r="27" spans="1:6" ht="14.25">
      <c r="A27" s="7" t="s">
        <v>30</v>
      </c>
      <c r="B27" t="s">
        <v>31</v>
      </c>
      <c r="C27" t="s">
        <v>12</v>
      </c>
      <c r="D27" s="6">
        <v>0</v>
      </c>
      <c r="E27" s="6">
        <v>8</v>
      </c>
      <c r="F27" s="6">
        <f t="shared" si="0"/>
        <v>117093.75000000004</v>
      </c>
    </row>
    <row r="28" spans="1:6" ht="14.25">
      <c r="A28" s="7" t="s">
        <v>30</v>
      </c>
      <c r="B28" t="s">
        <v>32</v>
      </c>
      <c r="C28" t="s">
        <v>33</v>
      </c>
      <c r="D28" s="6">
        <v>0</v>
      </c>
      <c r="E28" s="6">
        <v>4509.61</v>
      </c>
      <c r="F28" s="6">
        <f t="shared" si="0"/>
        <v>112584.14000000004</v>
      </c>
    </row>
    <row r="29" spans="1:6" ht="14.25">
      <c r="A29" s="7" t="s">
        <v>34</v>
      </c>
      <c r="B29" t="s">
        <v>35</v>
      </c>
      <c r="C29" t="s">
        <v>36</v>
      </c>
      <c r="D29" s="6">
        <v>0</v>
      </c>
      <c r="E29" s="6">
        <v>52.53</v>
      </c>
      <c r="F29" s="6">
        <f t="shared" si="0"/>
        <v>112531.61000000004</v>
      </c>
    </row>
    <row r="30" spans="1:6" ht="14.25">
      <c r="A30" s="7" t="s">
        <v>34</v>
      </c>
      <c r="B30" t="s">
        <v>37</v>
      </c>
      <c r="C30" t="s">
        <v>38</v>
      </c>
      <c r="D30" s="6">
        <v>0</v>
      </c>
      <c r="E30" s="6">
        <v>462.97</v>
      </c>
      <c r="F30" s="6">
        <f t="shared" si="0"/>
        <v>112068.64000000004</v>
      </c>
    </row>
    <row r="31" spans="1:6" ht="14.25">
      <c r="A31" s="7" t="s">
        <v>34</v>
      </c>
      <c r="B31" t="s">
        <v>15</v>
      </c>
      <c r="C31" t="s">
        <v>16</v>
      </c>
      <c r="D31" s="6">
        <v>0</v>
      </c>
      <c r="E31" s="6">
        <v>408.1</v>
      </c>
      <c r="F31" s="6">
        <f t="shared" si="0"/>
        <v>111660.54000000004</v>
      </c>
    </row>
    <row r="32" spans="1:6" ht="14.25">
      <c r="A32" s="7" t="s">
        <v>34</v>
      </c>
      <c r="B32" t="s">
        <v>39</v>
      </c>
      <c r="C32" t="s">
        <v>40</v>
      </c>
      <c r="D32" s="6">
        <v>0</v>
      </c>
      <c r="E32" s="6">
        <v>18243.17</v>
      </c>
      <c r="F32" s="6">
        <f t="shared" si="0"/>
        <v>93417.37000000004</v>
      </c>
    </row>
    <row r="33" spans="1:6" ht="14.25">
      <c r="A33" s="7" t="s">
        <v>34</v>
      </c>
      <c r="B33" t="s">
        <v>41</v>
      </c>
      <c r="C33" t="s">
        <v>12</v>
      </c>
      <c r="D33" s="6">
        <v>0</v>
      </c>
      <c r="E33" s="6">
        <v>2</v>
      </c>
      <c r="F33" s="6">
        <f t="shared" si="0"/>
        <v>93415.37000000004</v>
      </c>
    </row>
    <row r="34" spans="1:6" ht="14.25">
      <c r="A34" s="7" t="s">
        <v>34</v>
      </c>
      <c r="B34" t="s">
        <v>41</v>
      </c>
      <c r="C34" t="s">
        <v>12</v>
      </c>
      <c r="D34" s="6">
        <v>0</v>
      </c>
      <c r="E34" s="6">
        <v>0.2</v>
      </c>
      <c r="F34" s="6">
        <f t="shared" si="0"/>
        <v>93415.17000000004</v>
      </c>
    </row>
    <row r="35" spans="1:6" ht="14.25">
      <c r="A35" s="7" t="s">
        <v>34</v>
      </c>
      <c r="B35" t="s">
        <v>41</v>
      </c>
      <c r="C35" t="s">
        <v>12</v>
      </c>
      <c r="D35" s="6">
        <v>0</v>
      </c>
      <c r="E35" s="6">
        <v>0.2</v>
      </c>
      <c r="F35" s="6">
        <f t="shared" si="0"/>
        <v>93414.97000000004</v>
      </c>
    </row>
    <row r="36" spans="1:6" ht="14.25">
      <c r="A36" s="7" t="s">
        <v>42</v>
      </c>
      <c r="B36" t="s">
        <v>43</v>
      </c>
      <c r="C36" t="s">
        <v>44</v>
      </c>
      <c r="D36" s="6">
        <v>0</v>
      </c>
      <c r="E36" s="6">
        <v>72.6</v>
      </c>
      <c r="F36" s="6">
        <f t="shared" si="0"/>
        <v>93342.37000000004</v>
      </c>
    </row>
    <row r="37" spans="1:6" ht="14.25">
      <c r="A37" s="7" t="s">
        <v>42</v>
      </c>
      <c r="B37" t="s">
        <v>18</v>
      </c>
      <c r="C37" t="s">
        <v>19</v>
      </c>
      <c r="D37" s="6">
        <v>0</v>
      </c>
      <c r="E37" s="6">
        <v>115.14</v>
      </c>
      <c r="F37" s="6">
        <f t="shared" si="0"/>
        <v>93227.23000000004</v>
      </c>
    </row>
    <row r="38" spans="1:6" ht="14.25">
      <c r="A38" s="7" t="s">
        <v>45</v>
      </c>
      <c r="B38" t="s">
        <v>46</v>
      </c>
      <c r="C38" t="s">
        <v>25</v>
      </c>
      <c r="D38" s="6">
        <v>6150</v>
      </c>
      <c r="E38" s="6">
        <v>0</v>
      </c>
      <c r="F38" s="6">
        <f t="shared" si="0"/>
        <v>99377.23000000004</v>
      </c>
    </row>
    <row r="39" spans="1:6" ht="14.25">
      <c r="A39" s="7" t="s">
        <v>47</v>
      </c>
      <c r="B39" t="s">
        <v>41</v>
      </c>
      <c r="C39" t="s">
        <v>12</v>
      </c>
      <c r="D39" s="6">
        <v>0</v>
      </c>
      <c r="E39" s="6">
        <v>0.4</v>
      </c>
      <c r="F39" s="6">
        <f t="shared" si="0"/>
        <v>99376.83000000005</v>
      </c>
    </row>
    <row r="40" spans="1:6" ht="14.25">
      <c r="A40" s="7" t="s">
        <v>48</v>
      </c>
      <c r="B40" t="s">
        <v>49</v>
      </c>
      <c r="C40" t="s">
        <v>33</v>
      </c>
      <c r="D40" s="6">
        <v>0</v>
      </c>
      <c r="E40" s="6">
        <v>4477.66</v>
      </c>
      <c r="F40" s="6">
        <f t="shared" si="0"/>
        <v>94899.17000000004</v>
      </c>
    </row>
    <row r="41" spans="1:6" ht="14.25">
      <c r="A41" s="7" t="s">
        <v>50</v>
      </c>
      <c r="B41" t="s">
        <v>51</v>
      </c>
      <c r="C41" t="s">
        <v>19</v>
      </c>
      <c r="D41" s="6">
        <v>0</v>
      </c>
      <c r="E41" s="6">
        <v>8792.28</v>
      </c>
      <c r="F41" s="6">
        <f t="shared" si="0"/>
        <v>86106.89000000004</v>
      </c>
    </row>
    <row r="42" spans="1:6" ht="14.25">
      <c r="A42" s="7" t="s">
        <v>50</v>
      </c>
      <c r="B42" t="s">
        <v>51</v>
      </c>
      <c r="C42" t="s">
        <v>19</v>
      </c>
      <c r="D42" s="6">
        <v>0</v>
      </c>
      <c r="E42" s="6">
        <v>2810.26</v>
      </c>
      <c r="F42" s="6">
        <f t="shared" si="0"/>
        <v>83296.63000000005</v>
      </c>
    </row>
    <row r="43" spans="1:6" ht="14.25">
      <c r="A43" s="7" t="s">
        <v>50</v>
      </c>
      <c r="B43" t="s">
        <v>41</v>
      </c>
      <c r="C43" t="s">
        <v>12</v>
      </c>
      <c r="D43" s="6">
        <v>0</v>
      </c>
      <c r="E43" s="6">
        <v>0.88</v>
      </c>
      <c r="F43" s="6">
        <f t="shared" si="0"/>
        <v>83295.75000000004</v>
      </c>
    </row>
    <row r="44" spans="1:6" ht="14.25">
      <c r="A44" s="7" t="s">
        <v>52</v>
      </c>
      <c r="B44" t="s">
        <v>41</v>
      </c>
      <c r="C44" t="s">
        <v>12</v>
      </c>
      <c r="D44" s="6">
        <v>0</v>
      </c>
      <c r="E44" s="6">
        <v>8</v>
      </c>
      <c r="F44" s="6">
        <f t="shared" si="0"/>
        <v>83287.75000000004</v>
      </c>
    </row>
    <row r="45" spans="1:6" ht="14.25">
      <c r="A45" s="7" t="s">
        <v>53</v>
      </c>
      <c r="B45" t="s">
        <v>54</v>
      </c>
      <c r="C45" t="s">
        <v>12</v>
      </c>
      <c r="D45" s="6">
        <v>0</v>
      </c>
      <c r="E45" s="6">
        <v>2</v>
      </c>
      <c r="F45" s="6">
        <f t="shared" si="0"/>
        <v>83285.75000000004</v>
      </c>
    </row>
    <row r="46" spans="1:6" ht="14.25">
      <c r="A46" s="7" t="s">
        <v>55</v>
      </c>
      <c r="B46" t="s">
        <v>56</v>
      </c>
      <c r="C46" t="s">
        <v>57</v>
      </c>
      <c r="D46" s="6">
        <v>0</v>
      </c>
      <c r="E46" s="6">
        <v>450</v>
      </c>
      <c r="F46" s="6">
        <f t="shared" si="0"/>
        <v>82835.75000000004</v>
      </c>
    </row>
    <row r="47" spans="1:6" ht="14.25">
      <c r="A47" s="7" t="s">
        <v>58</v>
      </c>
      <c r="B47" t="s">
        <v>59</v>
      </c>
      <c r="C47" t="s">
        <v>60</v>
      </c>
      <c r="D47" s="6">
        <v>0</v>
      </c>
      <c r="E47" s="6">
        <v>282.7</v>
      </c>
      <c r="F47" s="6">
        <f t="shared" si="0"/>
        <v>82553.05000000005</v>
      </c>
    </row>
    <row r="48" spans="1:6" ht="14.25">
      <c r="A48" s="7" t="s">
        <v>61</v>
      </c>
      <c r="B48" t="s">
        <v>62</v>
      </c>
      <c r="C48" t="s">
        <v>63</v>
      </c>
      <c r="D48" s="6">
        <v>0</v>
      </c>
      <c r="E48" s="6">
        <v>475.64</v>
      </c>
      <c r="F48" s="6">
        <f t="shared" si="0"/>
        <v>82077.41000000005</v>
      </c>
    </row>
    <row r="49" spans="1:6" ht="14.25">
      <c r="A49" s="7" t="s">
        <v>64</v>
      </c>
      <c r="B49" t="s">
        <v>37</v>
      </c>
      <c r="C49" t="s">
        <v>65</v>
      </c>
      <c r="D49" s="6">
        <v>0</v>
      </c>
      <c r="E49" s="6">
        <v>42</v>
      </c>
      <c r="F49" s="6">
        <f t="shared" si="0"/>
        <v>82035.41000000005</v>
      </c>
    </row>
    <row r="50" spans="1:6" ht="14.25">
      <c r="A50" s="7" t="s">
        <v>66</v>
      </c>
      <c r="B50" t="s">
        <v>67</v>
      </c>
      <c r="C50" t="s">
        <v>19</v>
      </c>
      <c r="D50" s="6">
        <v>0</v>
      </c>
      <c r="E50" s="6">
        <v>28.32</v>
      </c>
      <c r="F50" s="6">
        <f t="shared" si="0"/>
        <v>82007.09000000004</v>
      </c>
    </row>
    <row r="51" spans="1:6" ht="14.25">
      <c r="A51" s="7" t="s">
        <v>66</v>
      </c>
      <c r="B51" t="s">
        <v>41</v>
      </c>
      <c r="C51" t="s">
        <v>12</v>
      </c>
      <c r="D51" s="6">
        <v>0</v>
      </c>
      <c r="E51" s="6">
        <v>2</v>
      </c>
      <c r="F51" s="6">
        <f t="shared" si="0"/>
        <v>82005.09000000004</v>
      </c>
    </row>
    <row r="52" spans="1:6" ht="14.25">
      <c r="A52" s="7" t="s">
        <v>68</v>
      </c>
      <c r="B52" t="s">
        <v>69</v>
      </c>
      <c r="C52" t="s">
        <v>25</v>
      </c>
      <c r="D52" s="6">
        <v>0</v>
      </c>
      <c r="E52" s="6">
        <v>1000</v>
      </c>
      <c r="F52" s="6">
        <f t="shared" si="0"/>
        <v>81005.09000000004</v>
      </c>
    </row>
    <row r="53" spans="1:6" ht="14.25">
      <c r="A53" s="7" t="s">
        <v>70</v>
      </c>
      <c r="B53" t="s">
        <v>71</v>
      </c>
      <c r="C53" t="s">
        <v>72</v>
      </c>
      <c r="D53" s="6">
        <v>0</v>
      </c>
      <c r="E53" s="6">
        <v>308</v>
      </c>
      <c r="F53" s="6">
        <f t="shared" si="0"/>
        <v>80697.09000000004</v>
      </c>
    </row>
    <row r="54" spans="1:6" ht="14.25">
      <c r="A54" s="7" t="s">
        <v>70</v>
      </c>
      <c r="B54" t="s">
        <v>41</v>
      </c>
      <c r="C54" t="s">
        <v>12</v>
      </c>
      <c r="D54" s="6">
        <v>0</v>
      </c>
      <c r="E54" s="6">
        <v>2</v>
      </c>
      <c r="F54" s="6">
        <f t="shared" si="0"/>
        <v>80695.09000000004</v>
      </c>
    </row>
    <row r="55" spans="1:6" ht="14.25">
      <c r="A55" s="7" t="s">
        <v>73</v>
      </c>
      <c r="B55" t="s">
        <v>74</v>
      </c>
      <c r="C55" t="s">
        <v>19</v>
      </c>
      <c r="D55" s="6">
        <v>0</v>
      </c>
      <c r="E55" s="6">
        <v>9101.86</v>
      </c>
      <c r="F55" s="6">
        <f t="shared" si="0"/>
        <v>71593.23000000004</v>
      </c>
    </row>
    <row r="56" spans="1:6" ht="14.25">
      <c r="A56" s="7" t="s">
        <v>73</v>
      </c>
      <c r="B56" t="s">
        <v>74</v>
      </c>
      <c r="C56" t="s">
        <v>19</v>
      </c>
      <c r="D56" s="6">
        <v>0</v>
      </c>
      <c r="E56" s="6">
        <v>2810.26</v>
      </c>
      <c r="F56" s="6">
        <f t="shared" si="0"/>
        <v>68782.97000000004</v>
      </c>
    </row>
    <row r="57" spans="1:6" ht="14.25">
      <c r="A57" s="7" t="s">
        <v>73</v>
      </c>
      <c r="B57" t="s">
        <v>75</v>
      </c>
      <c r="C57" t="s">
        <v>76</v>
      </c>
      <c r="D57" s="6">
        <v>0</v>
      </c>
      <c r="E57" s="6">
        <v>117.26</v>
      </c>
      <c r="F57" s="6">
        <f t="shared" si="0"/>
        <v>68665.71000000005</v>
      </c>
    </row>
    <row r="58" spans="1:6" ht="14.25">
      <c r="A58" s="7" t="s">
        <v>73</v>
      </c>
      <c r="B58" t="s">
        <v>41</v>
      </c>
      <c r="C58" t="s">
        <v>12</v>
      </c>
      <c r="D58" s="6">
        <v>0</v>
      </c>
      <c r="E58" s="6">
        <v>2</v>
      </c>
      <c r="F58" s="6">
        <f t="shared" si="0"/>
        <v>68663.71000000005</v>
      </c>
    </row>
    <row r="59" spans="1:6" ht="14.25">
      <c r="A59" s="7" t="s">
        <v>73</v>
      </c>
      <c r="B59" t="s">
        <v>41</v>
      </c>
      <c r="C59" t="s">
        <v>12</v>
      </c>
      <c r="D59" s="6">
        <v>0</v>
      </c>
      <c r="E59" s="6">
        <v>0.99</v>
      </c>
      <c r="F59" s="6">
        <f t="shared" si="0"/>
        <v>68662.72000000004</v>
      </c>
    </row>
    <row r="60" spans="1:6" ht="14.25">
      <c r="A60" s="7" t="s">
        <v>77</v>
      </c>
      <c r="B60" t="s">
        <v>78</v>
      </c>
      <c r="C60" t="s">
        <v>25</v>
      </c>
      <c r="D60" s="6">
        <v>0.38</v>
      </c>
      <c r="E60" s="6">
        <v>0</v>
      </c>
      <c r="F60" s="6">
        <f t="shared" si="0"/>
        <v>68663.10000000005</v>
      </c>
    </row>
    <row r="61" spans="1:6" ht="14.25">
      <c r="A61" s="7" t="s">
        <v>77</v>
      </c>
      <c r="B61" t="s">
        <v>79</v>
      </c>
      <c r="C61" t="s">
        <v>33</v>
      </c>
      <c r="D61" s="6">
        <v>0</v>
      </c>
      <c r="E61" s="6">
        <v>4477.66</v>
      </c>
      <c r="F61" s="6">
        <f t="shared" si="0"/>
        <v>64185.440000000046</v>
      </c>
    </row>
    <row r="62" spans="1:6" ht="14.25">
      <c r="A62" s="7" t="s">
        <v>77</v>
      </c>
      <c r="B62" t="s">
        <v>41</v>
      </c>
      <c r="C62" t="s">
        <v>12</v>
      </c>
      <c r="D62" s="6">
        <v>0</v>
      </c>
      <c r="E62" s="6">
        <v>8</v>
      </c>
      <c r="F62" s="6">
        <f t="shared" si="0"/>
        <v>64177.440000000046</v>
      </c>
    </row>
    <row r="63" spans="1:6" ht="14.25">
      <c r="A63" s="7" t="s">
        <v>77</v>
      </c>
      <c r="B63" t="s">
        <v>78</v>
      </c>
      <c r="C63" t="s">
        <v>12</v>
      </c>
      <c r="D63" s="6">
        <v>0</v>
      </c>
      <c r="E63" s="6">
        <v>0.07</v>
      </c>
      <c r="F63" s="6">
        <f t="shared" si="0"/>
        <v>64177.370000000046</v>
      </c>
    </row>
    <row r="64" spans="1:6" ht="14.25">
      <c r="A64" s="7" t="s">
        <v>80</v>
      </c>
      <c r="B64" t="s">
        <v>81</v>
      </c>
      <c r="C64" s="8" t="s">
        <v>12</v>
      </c>
      <c r="D64" s="6">
        <v>0</v>
      </c>
      <c r="E64" s="6">
        <v>1.5</v>
      </c>
      <c r="F64" s="6">
        <f t="shared" si="0"/>
        <v>64175.870000000046</v>
      </c>
    </row>
    <row r="65" spans="1:6" ht="14.25">
      <c r="A65" s="7" t="s">
        <v>82</v>
      </c>
      <c r="B65" t="s">
        <v>83</v>
      </c>
      <c r="C65" s="8" t="s">
        <v>84</v>
      </c>
      <c r="D65" s="6">
        <v>0</v>
      </c>
      <c r="E65" s="6">
        <v>2541</v>
      </c>
      <c r="F65" s="6">
        <f t="shared" si="0"/>
        <v>61634.870000000046</v>
      </c>
    </row>
    <row r="66" spans="1:6" ht="14.25">
      <c r="A66" s="7" t="s">
        <v>82</v>
      </c>
      <c r="B66" t="s">
        <v>85</v>
      </c>
      <c r="C66" s="8" t="s">
        <v>22</v>
      </c>
      <c r="D66" s="6">
        <v>0</v>
      </c>
      <c r="E66" s="6">
        <v>6.12</v>
      </c>
      <c r="F66" s="6">
        <f t="shared" si="0"/>
        <v>61628.750000000044</v>
      </c>
    </row>
    <row r="67" spans="1:6" ht="14.25">
      <c r="A67" s="7" t="s">
        <v>82</v>
      </c>
      <c r="B67" t="s">
        <v>86</v>
      </c>
      <c r="C67" s="8" t="s">
        <v>12</v>
      </c>
      <c r="D67" s="6">
        <v>0</v>
      </c>
      <c r="E67" s="6">
        <v>0.2</v>
      </c>
      <c r="F67" s="6">
        <f t="shared" si="0"/>
        <v>61628.55000000005</v>
      </c>
    </row>
    <row r="68" spans="1:6" ht="14.25">
      <c r="A68" s="7" t="s">
        <v>87</v>
      </c>
      <c r="B68" t="s">
        <v>86</v>
      </c>
      <c r="C68" s="8" t="s">
        <v>12</v>
      </c>
      <c r="D68" s="6">
        <v>0</v>
      </c>
      <c r="E68" s="6">
        <v>2</v>
      </c>
      <c r="F68" s="6">
        <f t="shared" si="0"/>
        <v>61626.55000000005</v>
      </c>
    </row>
    <row r="69" spans="1:6" ht="14.25">
      <c r="A69" s="7" t="s">
        <v>87</v>
      </c>
      <c r="B69" t="s">
        <v>88</v>
      </c>
      <c r="C69" s="8" t="s">
        <v>19</v>
      </c>
      <c r="D69" s="6">
        <v>0</v>
      </c>
      <c r="E69" s="6">
        <v>1346.77</v>
      </c>
      <c r="F69" s="6">
        <f t="shared" si="0"/>
        <v>60279.78000000005</v>
      </c>
    </row>
    <row r="70" spans="1:6" ht="14.25">
      <c r="A70" s="7" t="s">
        <v>89</v>
      </c>
      <c r="B70" t="s">
        <v>90</v>
      </c>
      <c r="C70" s="8" t="s">
        <v>19</v>
      </c>
      <c r="D70" s="6">
        <v>0</v>
      </c>
      <c r="E70" s="6">
        <v>695.41</v>
      </c>
      <c r="F70" s="6">
        <f t="shared" si="0"/>
        <v>59584.370000000046</v>
      </c>
    </row>
    <row r="71" spans="1:6" ht="14.25">
      <c r="A71" s="7" t="s">
        <v>89</v>
      </c>
      <c r="B71" t="s">
        <v>86</v>
      </c>
      <c r="C71" s="8" t="s">
        <v>12</v>
      </c>
      <c r="D71" s="6">
        <v>0</v>
      </c>
      <c r="E71" s="6">
        <v>2</v>
      </c>
      <c r="F71" s="6">
        <f t="shared" si="0"/>
        <v>59582.370000000046</v>
      </c>
    </row>
    <row r="72" spans="1:6" ht="14.25">
      <c r="A72" s="7" t="s">
        <v>89</v>
      </c>
      <c r="B72" t="s">
        <v>86</v>
      </c>
      <c r="C72" s="8" t="s">
        <v>12</v>
      </c>
      <c r="D72" s="6">
        <v>0</v>
      </c>
      <c r="E72" s="6">
        <v>0.2</v>
      </c>
      <c r="F72" s="6">
        <f t="shared" si="0"/>
        <v>59582.17000000005</v>
      </c>
    </row>
    <row r="73" spans="1:6" ht="14.25">
      <c r="A73" s="7" t="s">
        <v>89</v>
      </c>
      <c r="B73" t="s">
        <v>86</v>
      </c>
      <c r="C73" s="8" t="s">
        <v>12</v>
      </c>
      <c r="D73" s="6">
        <v>0</v>
      </c>
      <c r="E73" s="6">
        <v>0.2</v>
      </c>
      <c r="F73" s="6">
        <f t="shared" si="0"/>
        <v>59581.97000000005</v>
      </c>
    </row>
    <row r="74" spans="1:6" ht="14.25">
      <c r="A74" s="7" t="s">
        <v>89</v>
      </c>
      <c r="B74" t="s">
        <v>91</v>
      </c>
      <c r="C74" s="8" t="s">
        <v>19</v>
      </c>
      <c r="D74" s="6">
        <v>0</v>
      </c>
      <c r="E74" s="6">
        <v>26.26</v>
      </c>
      <c r="F74" s="6">
        <f t="shared" si="0"/>
        <v>59555.71000000005</v>
      </c>
    </row>
    <row r="75" spans="1:6" ht="14.25">
      <c r="A75" s="7" t="s">
        <v>89</v>
      </c>
      <c r="B75" t="s">
        <v>92</v>
      </c>
      <c r="C75" s="8" t="s">
        <v>19</v>
      </c>
      <c r="D75" s="6">
        <v>0</v>
      </c>
      <c r="E75" s="6">
        <v>32.78</v>
      </c>
      <c r="F75" s="6">
        <f t="shared" si="0"/>
        <v>59522.93000000005</v>
      </c>
    </row>
    <row r="76" spans="1:6" ht="14.25">
      <c r="A76" s="7" t="s">
        <v>93</v>
      </c>
      <c r="B76" t="s">
        <v>86</v>
      </c>
      <c r="C76" s="8" t="s">
        <v>12</v>
      </c>
      <c r="D76" s="6">
        <v>0</v>
      </c>
      <c r="E76" s="6">
        <v>0.2</v>
      </c>
      <c r="F76" s="6">
        <f t="shared" si="0"/>
        <v>59522.730000000054</v>
      </c>
    </row>
    <row r="77" spans="1:6" ht="14.25">
      <c r="A77" s="7" t="s">
        <v>93</v>
      </c>
      <c r="B77" t="s">
        <v>94</v>
      </c>
      <c r="C77" s="8" t="s">
        <v>95</v>
      </c>
      <c r="D77" s="6">
        <v>0</v>
      </c>
      <c r="E77" s="6">
        <v>40</v>
      </c>
      <c r="F77" s="6">
        <f t="shared" si="0"/>
        <v>59482.730000000054</v>
      </c>
    </row>
    <row r="78" spans="1:6" ht="14.25">
      <c r="A78" s="7" t="s">
        <v>96</v>
      </c>
      <c r="B78" t="s">
        <v>86</v>
      </c>
      <c r="C78" s="8" t="s">
        <v>12</v>
      </c>
      <c r="D78" s="6">
        <v>0</v>
      </c>
      <c r="E78" s="6">
        <v>0.1</v>
      </c>
      <c r="F78" s="6">
        <f t="shared" si="0"/>
        <v>59482.630000000056</v>
      </c>
    </row>
    <row r="79" spans="1:6" ht="14.25">
      <c r="A79" s="7" t="s">
        <v>96</v>
      </c>
      <c r="B79" t="s">
        <v>86</v>
      </c>
      <c r="C79" s="8" t="s">
        <v>12</v>
      </c>
      <c r="D79" s="6">
        <v>0</v>
      </c>
      <c r="E79" s="6">
        <v>0.2</v>
      </c>
      <c r="F79" s="6">
        <f t="shared" si="0"/>
        <v>59482.43000000006</v>
      </c>
    </row>
    <row r="80" spans="1:6" ht="14.25">
      <c r="A80" s="7" t="s">
        <v>96</v>
      </c>
      <c r="B80" t="s">
        <v>97</v>
      </c>
      <c r="C80" s="8" t="s">
        <v>98</v>
      </c>
      <c r="D80" s="6">
        <v>0</v>
      </c>
      <c r="E80" s="6">
        <v>7212.75</v>
      </c>
      <c r="F80" s="6">
        <f t="shared" si="0"/>
        <v>52269.68000000006</v>
      </c>
    </row>
    <row r="81" spans="1:6" ht="14.25">
      <c r="A81" s="7" t="s">
        <v>96</v>
      </c>
      <c r="B81" t="s">
        <v>92</v>
      </c>
      <c r="C81" s="8" t="s">
        <v>19</v>
      </c>
      <c r="D81" s="6">
        <v>0</v>
      </c>
      <c r="E81" s="6">
        <v>65.65</v>
      </c>
      <c r="F81" s="6">
        <f t="shared" si="0"/>
        <v>52204.03000000006</v>
      </c>
    </row>
    <row r="82" spans="1:6" ht="14.25">
      <c r="A82" s="7" t="s">
        <v>99</v>
      </c>
      <c r="B82" t="s">
        <v>100</v>
      </c>
      <c r="C82" s="8" t="s">
        <v>22</v>
      </c>
      <c r="D82" s="6">
        <v>0</v>
      </c>
      <c r="E82" s="6">
        <v>4323.54</v>
      </c>
      <c r="F82" s="6">
        <f t="shared" si="0"/>
        <v>47880.490000000056</v>
      </c>
    </row>
    <row r="83" spans="1:6" ht="14.25">
      <c r="A83" s="7" t="s">
        <v>99</v>
      </c>
      <c r="B83" t="s">
        <v>86</v>
      </c>
      <c r="C83" s="8" t="s">
        <v>12</v>
      </c>
      <c r="D83" s="6">
        <v>0</v>
      </c>
      <c r="E83" s="6">
        <v>0.30000000000000004</v>
      </c>
      <c r="F83" s="6">
        <f t="shared" si="0"/>
        <v>47880.19000000005</v>
      </c>
    </row>
    <row r="84" spans="1:6" ht="14.25">
      <c r="A84" s="7" t="s">
        <v>99</v>
      </c>
      <c r="B84" t="s">
        <v>86</v>
      </c>
      <c r="C84" s="8" t="s">
        <v>12</v>
      </c>
      <c r="D84" s="6">
        <v>0</v>
      </c>
      <c r="E84" s="6">
        <v>0.2</v>
      </c>
      <c r="F84" s="6">
        <f t="shared" si="0"/>
        <v>47879.990000000056</v>
      </c>
    </row>
    <row r="85" spans="1:6" ht="14.25">
      <c r="A85" s="7" t="s">
        <v>99</v>
      </c>
      <c r="B85" t="s">
        <v>86</v>
      </c>
      <c r="C85" s="8" t="s">
        <v>12</v>
      </c>
      <c r="D85" s="6">
        <v>0</v>
      </c>
      <c r="E85" s="6">
        <v>2</v>
      </c>
      <c r="F85" s="6">
        <f t="shared" si="0"/>
        <v>47877.990000000056</v>
      </c>
    </row>
    <row r="86" spans="1:6" ht="14.25">
      <c r="A86" s="7" t="s">
        <v>99</v>
      </c>
      <c r="B86" t="s">
        <v>86</v>
      </c>
      <c r="C86" s="8" t="s">
        <v>12</v>
      </c>
      <c r="D86" s="6">
        <v>0</v>
      </c>
      <c r="E86" s="6">
        <v>1.05</v>
      </c>
      <c r="F86" s="6">
        <f t="shared" si="0"/>
        <v>47876.94000000005</v>
      </c>
    </row>
    <row r="87" spans="1:6" ht="14.25">
      <c r="A87" s="7" t="s">
        <v>99</v>
      </c>
      <c r="B87" t="s">
        <v>101</v>
      </c>
      <c r="C87" s="8" t="s">
        <v>95</v>
      </c>
      <c r="D87" s="6">
        <v>0</v>
      </c>
      <c r="E87" s="6">
        <v>200</v>
      </c>
      <c r="F87" s="6">
        <f t="shared" si="0"/>
        <v>47676.94000000005</v>
      </c>
    </row>
    <row r="88" spans="1:6" ht="14.25">
      <c r="A88" s="7" t="s">
        <v>99</v>
      </c>
      <c r="B88" t="s">
        <v>92</v>
      </c>
      <c r="C88" s="8" t="s">
        <v>19</v>
      </c>
      <c r="D88" s="6">
        <v>0</v>
      </c>
      <c r="E88" s="6">
        <v>39.25</v>
      </c>
      <c r="F88" s="6">
        <f t="shared" si="0"/>
        <v>47637.69000000005</v>
      </c>
    </row>
    <row r="89" spans="1:6" ht="14.25">
      <c r="A89" s="7" t="s">
        <v>99</v>
      </c>
      <c r="B89" t="s">
        <v>92</v>
      </c>
      <c r="C89" s="8" t="s">
        <v>19</v>
      </c>
      <c r="D89" s="6">
        <v>0</v>
      </c>
      <c r="E89" s="6">
        <v>372.57</v>
      </c>
      <c r="F89" s="6">
        <f t="shared" si="0"/>
        <v>47265.12000000005</v>
      </c>
    </row>
    <row r="90" spans="1:6" ht="14.25">
      <c r="A90" s="7" t="s">
        <v>102</v>
      </c>
      <c r="B90" t="s">
        <v>103</v>
      </c>
      <c r="C90" s="8" t="s">
        <v>22</v>
      </c>
      <c r="D90" s="6">
        <v>0</v>
      </c>
      <c r="E90" s="6">
        <v>199.98</v>
      </c>
      <c r="F90" s="6">
        <f t="shared" si="0"/>
        <v>47065.14000000005</v>
      </c>
    </row>
    <row r="91" spans="1:6" ht="14.25">
      <c r="A91" s="7" t="s">
        <v>102</v>
      </c>
      <c r="B91" t="s">
        <v>103</v>
      </c>
      <c r="C91" s="8" t="s">
        <v>22</v>
      </c>
      <c r="D91" s="6">
        <v>0</v>
      </c>
      <c r="E91" s="6">
        <v>222.2</v>
      </c>
      <c r="F91" s="6">
        <f t="shared" si="0"/>
        <v>46842.94000000005</v>
      </c>
    </row>
    <row r="92" spans="1:6" ht="14.25">
      <c r="A92" s="7" t="s">
        <v>102</v>
      </c>
      <c r="B92" t="s">
        <v>103</v>
      </c>
      <c r="C92" s="8" t="s">
        <v>22</v>
      </c>
      <c r="D92" s="6">
        <v>0</v>
      </c>
      <c r="E92" s="6">
        <v>199.98</v>
      </c>
      <c r="F92" s="6">
        <f t="shared" si="0"/>
        <v>46642.96000000005</v>
      </c>
    </row>
    <row r="93" spans="1:6" ht="14.25">
      <c r="A93" s="7" t="s">
        <v>104</v>
      </c>
      <c r="B93" t="s">
        <v>86</v>
      </c>
      <c r="C93" s="8" t="s">
        <v>12</v>
      </c>
      <c r="D93" s="6">
        <v>0</v>
      </c>
      <c r="E93" s="6">
        <v>2</v>
      </c>
      <c r="F93" s="6">
        <f t="shared" si="0"/>
        <v>46640.96000000005</v>
      </c>
    </row>
    <row r="94" spans="1:6" ht="14.25">
      <c r="A94" s="7" t="s">
        <v>104</v>
      </c>
      <c r="B94" t="s">
        <v>29</v>
      </c>
      <c r="C94" s="8" t="s">
        <v>19</v>
      </c>
      <c r="D94" s="6">
        <v>0</v>
      </c>
      <c r="E94" s="6">
        <v>2958.85</v>
      </c>
      <c r="F94" s="6">
        <f t="shared" si="0"/>
        <v>43682.11000000005</v>
      </c>
    </row>
    <row r="95" spans="1:6" ht="14.25">
      <c r="A95" s="7" t="s">
        <v>104</v>
      </c>
      <c r="B95" t="s">
        <v>29</v>
      </c>
      <c r="C95" s="8" t="s">
        <v>19</v>
      </c>
      <c r="D95" s="6">
        <v>0</v>
      </c>
      <c r="E95" s="6">
        <v>1908.26</v>
      </c>
      <c r="F95" s="6">
        <f t="shared" si="0"/>
        <v>41773.85000000005</v>
      </c>
    </row>
    <row r="96" spans="1:6" ht="14.25">
      <c r="A96" s="7" t="s">
        <v>104</v>
      </c>
      <c r="B96" t="s">
        <v>29</v>
      </c>
      <c r="C96" s="8" t="s">
        <v>19</v>
      </c>
      <c r="D96" s="6">
        <v>0</v>
      </c>
      <c r="E96" s="6">
        <v>2138.76</v>
      </c>
      <c r="F96" s="6">
        <f t="shared" si="0"/>
        <v>39635.09000000005</v>
      </c>
    </row>
    <row r="97" spans="1:6" ht="14.25">
      <c r="A97" s="7" t="s">
        <v>104</v>
      </c>
      <c r="B97" t="s">
        <v>29</v>
      </c>
      <c r="C97" s="8" t="s">
        <v>19</v>
      </c>
      <c r="D97" s="6">
        <v>0</v>
      </c>
      <c r="E97" s="6">
        <v>2167.85</v>
      </c>
      <c r="F97" s="6">
        <f t="shared" si="0"/>
        <v>37467.24000000005</v>
      </c>
    </row>
    <row r="98" spans="1:6" ht="14.25">
      <c r="A98" s="7" t="s">
        <v>104</v>
      </c>
      <c r="B98" t="s">
        <v>29</v>
      </c>
      <c r="C98" s="8" t="s">
        <v>19</v>
      </c>
      <c r="D98" s="6">
        <v>0</v>
      </c>
      <c r="E98" s="6">
        <v>1114.54</v>
      </c>
      <c r="F98" s="6">
        <f t="shared" si="0"/>
        <v>36352.70000000005</v>
      </c>
    </row>
    <row r="99" spans="1:6" ht="14.25">
      <c r="A99" s="7" t="s">
        <v>104</v>
      </c>
      <c r="B99" t="s">
        <v>29</v>
      </c>
      <c r="C99" s="8" t="s">
        <v>19</v>
      </c>
      <c r="D99" s="6">
        <v>0</v>
      </c>
      <c r="E99" s="6">
        <v>2228.13</v>
      </c>
      <c r="F99" s="6">
        <f t="shared" si="0"/>
        <v>34124.57000000005</v>
      </c>
    </row>
    <row r="100" spans="1:6" ht="14.25">
      <c r="A100" s="7" t="s">
        <v>104</v>
      </c>
      <c r="B100" t="s">
        <v>105</v>
      </c>
      <c r="C100" s="8" t="s">
        <v>106</v>
      </c>
      <c r="D100" s="6">
        <v>0</v>
      </c>
      <c r="E100" s="6">
        <v>30.42</v>
      </c>
      <c r="F100" s="6">
        <f t="shared" si="0"/>
        <v>34094.15000000005</v>
      </c>
    </row>
    <row r="101" spans="1:6" ht="14.25">
      <c r="A101" s="7" t="s">
        <v>104</v>
      </c>
      <c r="B101" t="s">
        <v>107</v>
      </c>
      <c r="C101" s="8" t="s">
        <v>25</v>
      </c>
      <c r="D101" s="6">
        <v>0</v>
      </c>
      <c r="E101" s="6">
        <v>500</v>
      </c>
      <c r="F101" s="6">
        <f t="shared" si="0"/>
        <v>33594.15000000005</v>
      </c>
    </row>
    <row r="102" spans="1:6" ht="14.25">
      <c r="A102" s="9">
        <v>42947</v>
      </c>
      <c r="B102" t="s">
        <v>79</v>
      </c>
      <c r="C102" t="s">
        <v>33</v>
      </c>
      <c r="D102" s="6">
        <v>0</v>
      </c>
      <c r="E102" s="6">
        <v>4437.43</v>
      </c>
      <c r="F102" s="6">
        <f t="shared" si="0"/>
        <v>29156.720000000052</v>
      </c>
    </row>
    <row r="103" spans="1:6" ht="14.25">
      <c r="A103" s="9">
        <v>42947</v>
      </c>
      <c r="B103" t="s">
        <v>31</v>
      </c>
      <c r="C103" s="8" t="s">
        <v>12</v>
      </c>
      <c r="D103" s="6">
        <v>0</v>
      </c>
      <c r="E103" s="6">
        <v>8</v>
      </c>
      <c r="F103" s="6">
        <f t="shared" si="0"/>
        <v>29148.720000000052</v>
      </c>
    </row>
    <row r="104" spans="1:6" ht="14.25">
      <c r="A104" s="7" t="s">
        <v>108</v>
      </c>
      <c r="B104" t="s">
        <v>109</v>
      </c>
      <c r="C104" t="s">
        <v>110</v>
      </c>
      <c r="D104" s="6">
        <v>0</v>
      </c>
      <c r="E104" s="6">
        <v>2110</v>
      </c>
      <c r="F104" s="6">
        <f t="shared" si="0"/>
        <v>27038.720000000052</v>
      </c>
    </row>
    <row r="105" spans="1:6" ht="14.25">
      <c r="A105" s="7" t="s">
        <v>108</v>
      </c>
      <c r="B105" t="s">
        <v>111</v>
      </c>
      <c r="C105" t="s">
        <v>112</v>
      </c>
      <c r="D105" s="6">
        <v>0</v>
      </c>
      <c r="E105" s="6">
        <v>9</v>
      </c>
      <c r="F105" s="6">
        <f t="shared" si="0"/>
        <v>27029.720000000052</v>
      </c>
    </row>
    <row r="106" spans="1:6" ht="14.25">
      <c r="A106" s="7" t="s">
        <v>108</v>
      </c>
      <c r="B106" t="s">
        <v>41</v>
      </c>
      <c r="C106" t="s">
        <v>12</v>
      </c>
      <c r="D106" s="6">
        <v>0</v>
      </c>
      <c r="E106" s="6">
        <v>0.2</v>
      </c>
      <c r="F106" s="6">
        <f t="shared" si="0"/>
        <v>27029.52000000005</v>
      </c>
    </row>
    <row r="107" spans="1:6" ht="14.25">
      <c r="A107" s="7" t="s">
        <v>108</v>
      </c>
      <c r="B107" t="s">
        <v>41</v>
      </c>
      <c r="C107" t="s">
        <v>12</v>
      </c>
      <c r="D107" s="6">
        <v>0</v>
      </c>
      <c r="E107" s="6">
        <v>0.2</v>
      </c>
      <c r="F107" s="6">
        <f t="shared" si="0"/>
        <v>27029.32000000005</v>
      </c>
    </row>
    <row r="108" spans="1:6" ht="14.25">
      <c r="A108" s="7" t="s">
        <v>113</v>
      </c>
      <c r="B108" t="s">
        <v>114</v>
      </c>
      <c r="C108" t="s">
        <v>115</v>
      </c>
      <c r="D108" s="6">
        <v>0</v>
      </c>
      <c r="E108" s="6">
        <v>522</v>
      </c>
      <c r="F108" s="6">
        <f t="shared" si="0"/>
        <v>26507.32000000005</v>
      </c>
    </row>
    <row r="109" spans="1:6" ht="14.25">
      <c r="A109" s="7" t="s">
        <v>113</v>
      </c>
      <c r="B109" t="s">
        <v>116</v>
      </c>
      <c r="C109" t="s">
        <v>19</v>
      </c>
      <c r="D109" s="6">
        <v>0</v>
      </c>
      <c r="E109" s="6">
        <v>6.52</v>
      </c>
      <c r="F109" s="6">
        <f t="shared" si="0"/>
        <v>26500.80000000005</v>
      </c>
    </row>
    <row r="110" spans="1:6" ht="14.25">
      <c r="A110" s="7" t="s">
        <v>113</v>
      </c>
      <c r="B110" t="s">
        <v>117</v>
      </c>
      <c r="C110" t="s">
        <v>118</v>
      </c>
      <c r="D110" s="6">
        <v>0</v>
      </c>
      <c r="E110" s="6">
        <v>10.29</v>
      </c>
      <c r="F110" s="6">
        <f t="shared" si="0"/>
        <v>26490.51000000005</v>
      </c>
    </row>
    <row r="111" spans="1:6" ht="14.25">
      <c r="A111" s="7" t="s">
        <v>113</v>
      </c>
      <c r="B111" t="s">
        <v>41</v>
      </c>
      <c r="C111" t="s">
        <v>12</v>
      </c>
      <c r="D111" s="6">
        <v>0</v>
      </c>
      <c r="E111" s="6">
        <v>0.1</v>
      </c>
      <c r="F111" s="6">
        <f t="shared" si="0"/>
        <v>26490.41000000005</v>
      </c>
    </row>
    <row r="112" spans="1:6" ht="14.25">
      <c r="A112" s="7" t="s">
        <v>119</v>
      </c>
      <c r="B112" t="s">
        <v>120</v>
      </c>
      <c r="C112" t="s">
        <v>121</v>
      </c>
      <c r="D112" s="6">
        <v>0</v>
      </c>
      <c r="E112" s="6">
        <v>141.15</v>
      </c>
      <c r="F112" s="6">
        <f t="shared" si="0"/>
        <v>26349.26000000005</v>
      </c>
    </row>
    <row r="113" spans="1:6" ht="14.25">
      <c r="A113" s="7" t="s">
        <v>119</v>
      </c>
      <c r="B113" t="s">
        <v>122</v>
      </c>
      <c r="C113" t="s">
        <v>115</v>
      </c>
      <c r="D113" s="6">
        <v>0</v>
      </c>
      <c r="E113" s="6">
        <v>1102.9</v>
      </c>
      <c r="F113" s="6">
        <f t="shared" si="0"/>
        <v>25246.360000000048</v>
      </c>
    </row>
    <row r="114" spans="1:6" ht="14.25">
      <c r="A114" s="7" t="s">
        <v>119</v>
      </c>
      <c r="B114" t="s">
        <v>41</v>
      </c>
      <c r="C114" t="s">
        <v>12</v>
      </c>
      <c r="D114" s="6">
        <v>0</v>
      </c>
      <c r="E114" s="6">
        <v>0.91</v>
      </c>
      <c r="F114" s="6">
        <f t="shared" si="0"/>
        <v>25245.450000000048</v>
      </c>
    </row>
    <row r="115" spans="1:6" ht="14.25">
      <c r="A115" s="7" t="s">
        <v>119</v>
      </c>
      <c r="B115" t="s">
        <v>123</v>
      </c>
      <c r="C115" t="s">
        <v>19</v>
      </c>
      <c r="D115" s="6">
        <v>0</v>
      </c>
      <c r="E115" s="6">
        <v>2829.41</v>
      </c>
      <c r="F115" s="6">
        <f t="shared" si="0"/>
        <v>22416.040000000048</v>
      </c>
    </row>
    <row r="116" spans="1:6" ht="14.25">
      <c r="A116" s="7" t="s">
        <v>119</v>
      </c>
      <c r="B116" t="s">
        <v>41</v>
      </c>
      <c r="C116" t="s">
        <v>12</v>
      </c>
      <c r="D116" s="6">
        <v>0</v>
      </c>
      <c r="E116" s="6">
        <v>2</v>
      </c>
      <c r="F116" s="6">
        <f t="shared" si="0"/>
        <v>22414.040000000048</v>
      </c>
    </row>
    <row r="117" spans="1:6" ht="14.25">
      <c r="A117" s="7" t="s">
        <v>119</v>
      </c>
      <c r="B117" t="s">
        <v>123</v>
      </c>
      <c r="C117" t="s">
        <v>19</v>
      </c>
      <c r="D117" s="6">
        <v>0</v>
      </c>
      <c r="E117" s="6">
        <v>1052.38</v>
      </c>
      <c r="F117" s="6">
        <f t="shared" si="0"/>
        <v>21361.660000000047</v>
      </c>
    </row>
    <row r="118" spans="1:6" ht="14.25">
      <c r="A118" s="7" t="s">
        <v>119</v>
      </c>
      <c r="B118" t="s">
        <v>123</v>
      </c>
      <c r="C118" t="s">
        <v>19</v>
      </c>
      <c r="D118" s="6">
        <v>0</v>
      </c>
      <c r="E118" s="6">
        <v>2127.16</v>
      </c>
      <c r="F118" s="6">
        <f t="shared" si="0"/>
        <v>19234.500000000047</v>
      </c>
    </row>
    <row r="119" spans="1:6" ht="14.25">
      <c r="A119" s="7" t="s">
        <v>119</v>
      </c>
      <c r="B119" t="s">
        <v>123</v>
      </c>
      <c r="C119" t="s">
        <v>19</v>
      </c>
      <c r="D119" s="6">
        <v>0</v>
      </c>
      <c r="E119" s="6">
        <v>2070.93</v>
      </c>
      <c r="F119" s="6">
        <f t="shared" si="0"/>
        <v>17163.570000000047</v>
      </c>
    </row>
    <row r="120" spans="1:6" ht="14.25">
      <c r="A120" s="7" t="s">
        <v>119</v>
      </c>
      <c r="B120" t="s">
        <v>123</v>
      </c>
      <c r="C120" t="s">
        <v>19</v>
      </c>
      <c r="D120" s="6">
        <v>0</v>
      </c>
      <c r="E120" s="6">
        <v>2036.21</v>
      </c>
      <c r="F120" s="6">
        <f t="shared" si="0"/>
        <v>15127.360000000048</v>
      </c>
    </row>
    <row r="121" spans="1:6" ht="14.25">
      <c r="A121" s="7" t="s">
        <v>119</v>
      </c>
      <c r="B121" t="s">
        <v>123</v>
      </c>
      <c r="C121" t="s">
        <v>19</v>
      </c>
      <c r="D121" s="6">
        <v>0</v>
      </c>
      <c r="E121" s="6">
        <v>1821.03</v>
      </c>
      <c r="F121" s="6">
        <f t="shared" si="0"/>
        <v>13306.330000000047</v>
      </c>
    </row>
    <row r="122" spans="1:6" ht="14.25">
      <c r="A122" s="7" t="s">
        <v>124</v>
      </c>
      <c r="B122" t="s">
        <v>125</v>
      </c>
      <c r="C122" t="s">
        <v>33</v>
      </c>
      <c r="D122" s="6">
        <v>0</v>
      </c>
      <c r="E122" s="6">
        <v>4787.14</v>
      </c>
      <c r="F122" s="6">
        <f t="shared" si="0"/>
        <v>8519.190000000046</v>
      </c>
    </row>
    <row r="123" spans="1:6" ht="14.25">
      <c r="A123" s="7" t="s">
        <v>124</v>
      </c>
      <c r="B123" t="s">
        <v>41</v>
      </c>
      <c r="C123" t="s">
        <v>12</v>
      </c>
      <c r="D123" s="6">
        <v>0</v>
      </c>
      <c r="E123" s="6">
        <v>8</v>
      </c>
      <c r="F123" s="6">
        <f t="shared" si="0"/>
        <v>8511.190000000046</v>
      </c>
    </row>
    <row r="124" spans="1:6" ht="14.25">
      <c r="A124" s="7" t="s">
        <v>126</v>
      </c>
      <c r="B124" t="s">
        <v>127</v>
      </c>
      <c r="C124" t="s">
        <v>25</v>
      </c>
      <c r="D124" s="6">
        <v>0</v>
      </c>
      <c r="E124" s="6">
        <v>300</v>
      </c>
      <c r="F124" s="6">
        <f t="shared" si="0"/>
        <v>8211.190000000046</v>
      </c>
    </row>
    <row r="125" spans="1:6" ht="14.25">
      <c r="A125" s="7" t="s">
        <v>126</v>
      </c>
      <c r="B125" t="s">
        <v>128</v>
      </c>
      <c r="C125" t="s">
        <v>129</v>
      </c>
      <c r="D125" s="6">
        <v>0</v>
      </c>
      <c r="E125" s="6">
        <v>420</v>
      </c>
      <c r="F125" s="6">
        <f t="shared" si="0"/>
        <v>7791.190000000046</v>
      </c>
    </row>
    <row r="126" spans="1:6" ht="14.25">
      <c r="A126" s="7" t="s">
        <v>130</v>
      </c>
      <c r="B126" t="s">
        <v>131</v>
      </c>
      <c r="C126" t="s">
        <v>19</v>
      </c>
      <c r="D126" s="6">
        <v>0</v>
      </c>
      <c r="E126" s="6">
        <v>203.54</v>
      </c>
      <c r="F126" s="6">
        <f t="shared" si="0"/>
        <v>7587.650000000046</v>
      </c>
    </row>
    <row r="127" spans="1:6" ht="14.25">
      <c r="A127" s="7" t="s">
        <v>130</v>
      </c>
      <c r="B127" t="s">
        <v>132</v>
      </c>
      <c r="C127" t="s">
        <v>14</v>
      </c>
      <c r="D127" s="6">
        <v>0</v>
      </c>
      <c r="E127" s="6">
        <v>119.79</v>
      </c>
      <c r="F127" s="6">
        <f t="shared" si="0"/>
        <v>7467.860000000046</v>
      </c>
    </row>
    <row r="128" spans="1:6" ht="14.25">
      <c r="A128" s="7" t="s">
        <v>130</v>
      </c>
      <c r="B128" t="s">
        <v>86</v>
      </c>
      <c r="C128" t="s">
        <v>12</v>
      </c>
      <c r="D128" s="6">
        <v>0</v>
      </c>
      <c r="E128" s="6">
        <v>2</v>
      </c>
      <c r="F128" s="6">
        <f t="shared" si="0"/>
        <v>7465.860000000046</v>
      </c>
    </row>
    <row r="129" spans="1:6" ht="14.25">
      <c r="A129" s="7" t="s">
        <v>133</v>
      </c>
      <c r="B129" t="s">
        <v>134</v>
      </c>
      <c r="C129" t="s">
        <v>40</v>
      </c>
      <c r="D129" s="6">
        <v>0</v>
      </c>
      <c r="E129" s="6">
        <v>1228.79</v>
      </c>
      <c r="F129" s="6">
        <f t="shared" si="0"/>
        <v>6237.070000000046</v>
      </c>
    </row>
    <row r="130" spans="1:6" ht="14.25">
      <c r="A130" s="7" t="s">
        <v>133</v>
      </c>
      <c r="B130" t="s">
        <v>86</v>
      </c>
      <c r="C130" t="s">
        <v>12</v>
      </c>
      <c r="D130" s="6">
        <v>0</v>
      </c>
      <c r="E130" s="6">
        <v>0.2</v>
      </c>
      <c r="F130" s="6">
        <f t="shared" si="0"/>
        <v>6236.870000000046</v>
      </c>
    </row>
    <row r="131" spans="1:6" ht="14.25">
      <c r="A131" s="7" t="s">
        <v>135</v>
      </c>
      <c r="B131" t="s">
        <v>136</v>
      </c>
      <c r="C131" t="s">
        <v>12</v>
      </c>
      <c r="D131" s="6">
        <v>0</v>
      </c>
      <c r="E131" s="6">
        <v>2</v>
      </c>
      <c r="F131" s="6">
        <f t="shared" si="0"/>
        <v>6234.870000000046</v>
      </c>
    </row>
    <row r="132" spans="1:6" ht="14.25">
      <c r="A132" s="7" t="s">
        <v>135</v>
      </c>
      <c r="B132" t="s">
        <v>137</v>
      </c>
      <c r="C132" t="s">
        <v>115</v>
      </c>
      <c r="D132" s="6">
        <v>0</v>
      </c>
      <c r="E132" s="6">
        <v>520</v>
      </c>
      <c r="F132" s="6">
        <f t="shared" si="0"/>
        <v>5714.870000000046</v>
      </c>
    </row>
    <row r="133" spans="1:6" ht="14.25">
      <c r="A133" s="7" t="s">
        <v>135</v>
      </c>
      <c r="B133" t="s">
        <v>86</v>
      </c>
      <c r="C133" t="s">
        <v>12</v>
      </c>
      <c r="D133" s="6">
        <v>0</v>
      </c>
      <c r="E133" s="6">
        <v>0.2</v>
      </c>
      <c r="F133" s="6">
        <f t="shared" si="0"/>
        <v>5714.6700000000465</v>
      </c>
    </row>
    <row r="134" spans="1:6" ht="14.25">
      <c r="A134" s="7" t="s">
        <v>138</v>
      </c>
      <c r="B134" t="s">
        <v>139</v>
      </c>
      <c r="C134" t="s">
        <v>140</v>
      </c>
      <c r="D134" s="6">
        <v>0</v>
      </c>
      <c r="E134" s="6">
        <v>14.9</v>
      </c>
      <c r="F134" s="6">
        <f t="shared" si="0"/>
        <v>5699.770000000047</v>
      </c>
    </row>
    <row r="135" spans="1:6" ht="14.25">
      <c r="A135" s="7" t="s">
        <v>138</v>
      </c>
      <c r="B135" t="s">
        <v>141</v>
      </c>
      <c r="C135" t="s">
        <v>142</v>
      </c>
      <c r="D135" s="6">
        <v>0</v>
      </c>
      <c r="E135" s="6">
        <v>1887.6</v>
      </c>
      <c r="F135" s="6">
        <f t="shared" si="0"/>
        <v>3812.170000000047</v>
      </c>
    </row>
    <row r="136" spans="1:6" ht="14.25">
      <c r="A136" s="7" t="s">
        <v>138</v>
      </c>
      <c r="B136" t="s">
        <v>86</v>
      </c>
      <c r="C136" t="s">
        <v>12</v>
      </c>
      <c r="D136" s="6">
        <v>0</v>
      </c>
      <c r="E136" s="6">
        <v>0.1</v>
      </c>
      <c r="F136" s="6">
        <f t="shared" si="0"/>
        <v>3812.070000000047</v>
      </c>
    </row>
    <row r="137" spans="1:6" ht="14.25">
      <c r="A137" s="7" t="s">
        <v>143</v>
      </c>
      <c r="B137" t="s">
        <v>107</v>
      </c>
      <c r="C137" t="s">
        <v>25</v>
      </c>
      <c r="D137" s="6">
        <v>0</v>
      </c>
      <c r="E137" s="6">
        <v>800</v>
      </c>
      <c r="F137" s="6">
        <f t="shared" si="0"/>
        <v>3012.070000000047</v>
      </c>
    </row>
    <row r="138" spans="1:6" ht="14.25">
      <c r="A138" s="7" t="s">
        <v>144</v>
      </c>
      <c r="B138" t="s">
        <v>136</v>
      </c>
      <c r="C138" t="s">
        <v>12</v>
      </c>
      <c r="D138" s="6">
        <v>0</v>
      </c>
      <c r="E138" s="6">
        <v>2</v>
      </c>
      <c r="F138" s="6">
        <f t="shared" si="0"/>
        <v>3010.070000000047</v>
      </c>
    </row>
    <row r="139" spans="1:6" ht="14.25">
      <c r="A139" s="7" t="s">
        <v>144</v>
      </c>
      <c r="B139" t="s">
        <v>145</v>
      </c>
      <c r="C139" t="s">
        <v>146</v>
      </c>
      <c r="D139" s="6">
        <v>0</v>
      </c>
      <c r="E139" s="6">
        <v>450</v>
      </c>
      <c r="F139" s="6">
        <f t="shared" si="0"/>
        <v>2560.070000000047</v>
      </c>
    </row>
    <row r="140" spans="1:6" ht="14.25">
      <c r="A140" s="7" t="s">
        <v>147</v>
      </c>
      <c r="B140" t="s">
        <v>148</v>
      </c>
      <c r="C140" t="s">
        <v>25</v>
      </c>
      <c r="D140" s="6">
        <v>117714.92</v>
      </c>
      <c r="E140" s="6">
        <v>0</v>
      </c>
      <c r="F140" s="6">
        <f t="shared" si="0"/>
        <v>120274.99000000005</v>
      </c>
    </row>
    <row r="141" spans="1:6" ht="14.25">
      <c r="A141" s="7" t="s">
        <v>149</v>
      </c>
      <c r="B141" t="s">
        <v>107</v>
      </c>
      <c r="C141" t="s">
        <v>25</v>
      </c>
      <c r="D141" s="6">
        <v>0</v>
      </c>
      <c r="E141" s="6">
        <v>500</v>
      </c>
      <c r="F141" s="6">
        <f t="shared" si="0"/>
        <v>119774.99000000005</v>
      </c>
    </row>
    <row r="142" spans="1:6" ht="14.25">
      <c r="A142" s="7" t="s">
        <v>150</v>
      </c>
      <c r="B142" t="s">
        <v>151</v>
      </c>
      <c r="C142" t="s">
        <v>84</v>
      </c>
      <c r="D142" s="6">
        <v>0</v>
      </c>
      <c r="E142" s="6">
        <v>16.94</v>
      </c>
      <c r="F142" s="6">
        <f t="shared" si="0"/>
        <v>119758.05000000005</v>
      </c>
    </row>
    <row r="143" spans="1:6" ht="14.25">
      <c r="A143" s="7" t="s">
        <v>150</v>
      </c>
      <c r="B143" t="s">
        <v>86</v>
      </c>
      <c r="C143" t="s">
        <v>12</v>
      </c>
      <c r="D143" s="6">
        <v>0</v>
      </c>
      <c r="E143" s="6">
        <v>0.91</v>
      </c>
      <c r="F143" s="6">
        <f t="shared" si="0"/>
        <v>119757.14000000004</v>
      </c>
    </row>
    <row r="144" spans="1:6" ht="14.25">
      <c r="A144" s="7" t="s">
        <v>150</v>
      </c>
      <c r="B144" t="s">
        <v>86</v>
      </c>
      <c r="C144" t="s">
        <v>12</v>
      </c>
      <c r="D144" s="6">
        <v>0</v>
      </c>
      <c r="E144" s="6">
        <v>2</v>
      </c>
      <c r="F144" s="6">
        <f t="shared" si="0"/>
        <v>119755.14000000004</v>
      </c>
    </row>
    <row r="145" spans="1:6" ht="14.25">
      <c r="A145" s="7" t="s">
        <v>150</v>
      </c>
      <c r="B145" t="s">
        <v>86</v>
      </c>
      <c r="C145" t="s">
        <v>12</v>
      </c>
      <c r="D145" s="6">
        <v>0</v>
      </c>
      <c r="E145" s="6">
        <v>0.2</v>
      </c>
      <c r="F145" s="6">
        <f t="shared" si="0"/>
        <v>119754.94000000005</v>
      </c>
    </row>
    <row r="146" spans="1:6" ht="14.25">
      <c r="A146" s="7" t="s">
        <v>150</v>
      </c>
      <c r="B146" t="s">
        <v>152</v>
      </c>
      <c r="C146" t="s">
        <v>19</v>
      </c>
      <c r="D146" s="6">
        <v>0</v>
      </c>
      <c r="E146" s="6">
        <v>2829.41</v>
      </c>
      <c r="F146" s="6">
        <f t="shared" si="0"/>
        <v>116925.53000000004</v>
      </c>
    </row>
    <row r="147" spans="1:6" ht="14.25">
      <c r="A147" s="7" t="s">
        <v>150</v>
      </c>
      <c r="B147" t="s">
        <v>152</v>
      </c>
      <c r="C147" t="s">
        <v>19</v>
      </c>
      <c r="D147" s="6">
        <v>0</v>
      </c>
      <c r="E147" s="6">
        <v>1052.38</v>
      </c>
      <c r="F147" s="6">
        <f t="shared" si="0"/>
        <v>115873.15000000004</v>
      </c>
    </row>
    <row r="148" spans="1:6" ht="14.25">
      <c r="A148" s="7" t="s">
        <v>150</v>
      </c>
      <c r="B148" t="s">
        <v>152</v>
      </c>
      <c r="C148" t="s">
        <v>19</v>
      </c>
      <c r="D148" s="6">
        <v>0</v>
      </c>
      <c r="E148" s="6">
        <v>2127.16</v>
      </c>
      <c r="F148" s="6">
        <f t="shared" si="0"/>
        <v>113745.99000000003</v>
      </c>
    </row>
    <row r="149" spans="1:6" ht="14.25">
      <c r="A149" s="7" t="s">
        <v>150</v>
      </c>
      <c r="B149" t="s">
        <v>152</v>
      </c>
      <c r="C149" t="s">
        <v>19</v>
      </c>
      <c r="D149" s="6">
        <v>0</v>
      </c>
      <c r="E149" s="6">
        <v>2070.93</v>
      </c>
      <c r="F149" s="6">
        <f t="shared" si="0"/>
        <v>111675.06000000004</v>
      </c>
    </row>
    <row r="150" spans="1:6" ht="14.25">
      <c r="A150" s="7" t="s">
        <v>150</v>
      </c>
      <c r="B150" t="s">
        <v>152</v>
      </c>
      <c r="C150" t="s">
        <v>19</v>
      </c>
      <c r="D150" s="6">
        <v>0</v>
      </c>
      <c r="E150" s="6">
        <v>2036.21</v>
      </c>
      <c r="F150" s="6">
        <f t="shared" si="0"/>
        <v>109638.85000000003</v>
      </c>
    </row>
    <row r="151" spans="1:6" ht="14.25">
      <c r="A151" s="7" t="s">
        <v>150</v>
      </c>
      <c r="B151" t="s">
        <v>153</v>
      </c>
      <c r="C151" t="s">
        <v>19</v>
      </c>
      <c r="D151" s="6">
        <v>0</v>
      </c>
      <c r="E151" s="6">
        <v>1821.03</v>
      </c>
      <c r="F151" s="6">
        <f t="shared" si="0"/>
        <v>107817.82000000004</v>
      </c>
    </row>
    <row r="152" spans="1:6" ht="14.25">
      <c r="A152" s="7" t="s">
        <v>154</v>
      </c>
      <c r="B152" t="s">
        <v>155</v>
      </c>
      <c r="C152" t="s">
        <v>33</v>
      </c>
      <c r="D152" s="6">
        <v>0</v>
      </c>
      <c r="E152" s="6">
        <v>4051.02</v>
      </c>
      <c r="F152" s="6">
        <f t="shared" si="0"/>
        <v>103766.80000000003</v>
      </c>
    </row>
    <row r="153" spans="1:6" ht="14.25">
      <c r="A153" s="7" t="s">
        <v>154</v>
      </c>
      <c r="B153" t="s">
        <v>156</v>
      </c>
      <c r="C153" t="s">
        <v>12</v>
      </c>
      <c r="D153" s="6">
        <v>0</v>
      </c>
      <c r="E153" s="6">
        <v>8</v>
      </c>
      <c r="F153" s="6">
        <f t="shared" si="0"/>
        <v>103758.80000000003</v>
      </c>
    </row>
    <row r="154" spans="1:6" ht="14.25">
      <c r="A154" s="7" t="s">
        <v>157</v>
      </c>
      <c r="B154" t="s">
        <v>158</v>
      </c>
      <c r="C154" t="s">
        <v>159</v>
      </c>
      <c r="D154" s="6">
        <v>0</v>
      </c>
      <c r="E154" s="6">
        <v>90</v>
      </c>
      <c r="F154" s="6">
        <f t="shared" si="0"/>
        <v>103668.80000000003</v>
      </c>
    </row>
    <row r="155" spans="1:6" ht="14.25">
      <c r="A155" s="7" t="s">
        <v>157</v>
      </c>
      <c r="B155" t="s">
        <v>11</v>
      </c>
      <c r="C155" t="s">
        <v>12</v>
      </c>
      <c r="D155" s="6">
        <v>0</v>
      </c>
      <c r="E155" s="6">
        <v>2</v>
      </c>
      <c r="F155" s="6">
        <f t="shared" si="0"/>
        <v>103666.80000000003</v>
      </c>
    </row>
    <row r="156" spans="1:6" ht="14.25">
      <c r="A156" s="7" t="s">
        <v>157</v>
      </c>
      <c r="B156" t="s">
        <v>160</v>
      </c>
      <c r="C156" t="s">
        <v>161</v>
      </c>
      <c r="D156" s="6">
        <v>0</v>
      </c>
      <c r="E156" s="6">
        <v>116</v>
      </c>
      <c r="F156" s="6">
        <f t="shared" si="0"/>
        <v>103550.80000000003</v>
      </c>
    </row>
    <row r="157" spans="1:6" ht="14.25">
      <c r="A157" s="7" t="s">
        <v>157</v>
      </c>
      <c r="B157" t="s">
        <v>160</v>
      </c>
      <c r="C157" t="s">
        <v>12</v>
      </c>
      <c r="D157" s="6">
        <v>0</v>
      </c>
      <c r="E157" s="6">
        <v>0.2</v>
      </c>
      <c r="F157" s="6">
        <f t="shared" si="0"/>
        <v>103550.60000000003</v>
      </c>
    </row>
    <row r="158" spans="1:6" ht="14.25">
      <c r="A158" s="7" t="s">
        <v>162</v>
      </c>
      <c r="B158" t="s">
        <v>163</v>
      </c>
      <c r="C158" t="s">
        <v>121</v>
      </c>
      <c r="D158" s="6">
        <v>0</v>
      </c>
      <c r="E158" s="6">
        <v>119.79</v>
      </c>
      <c r="F158" s="6">
        <f t="shared" si="0"/>
        <v>103430.81000000004</v>
      </c>
    </row>
    <row r="159" spans="1:6" ht="14.25">
      <c r="A159" s="7" t="s">
        <v>162</v>
      </c>
      <c r="B159" t="s">
        <v>11</v>
      </c>
      <c r="C159" t="s">
        <v>121</v>
      </c>
      <c r="D159" s="6">
        <v>0</v>
      </c>
      <c r="E159" s="6">
        <v>2</v>
      </c>
      <c r="F159" s="6">
        <f t="shared" si="0"/>
        <v>103428.81000000004</v>
      </c>
    </row>
    <row r="160" spans="1:6" ht="14.25">
      <c r="A160" s="7" t="s">
        <v>162</v>
      </c>
      <c r="B160" t="s">
        <v>164</v>
      </c>
      <c r="C160" t="s">
        <v>165</v>
      </c>
      <c r="D160" s="6">
        <v>0</v>
      </c>
      <c r="E160" s="6">
        <v>173.68</v>
      </c>
      <c r="F160" s="6">
        <f t="shared" si="0"/>
        <v>103255.13000000005</v>
      </c>
    </row>
    <row r="161" spans="1:6" ht="14.25">
      <c r="A161" s="7" t="s">
        <v>162</v>
      </c>
      <c r="B161" t="s">
        <v>11</v>
      </c>
      <c r="C161" t="s">
        <v>12</v>
      </c>
      <c r="D161" s="6">
        <v>0</v>
      </c>
      <c r="E161" s="6">
        <v>2</v>
      </c>
      <c r="F161" s="6">
        <f t="shared" si="0"/>
        <v>103253.13000000005</v>
      </c>
    </row>
    <row r="162" spans="1:6" ht="14.25">
      <c r="A162" s="7" t="s">
        <v>162</v>
      </c>
      <c r="B162" t="s">
        <v>166</v>
      </c>
      <c r="C162" t="s">
        <v>84</v>
      </c>
      <c r="D162" s="6">
        <v>0</v>
      </c>
      <c r="E162" s="6">
        <v>2541</v>
      </c>
      <c r="F162" s="6">
        <f t="shared" si="0"/>
        <v>100712.13000000005</v>
      </c>
    </row>
    <row r="163" spans="1:6" ht="14.25">
      <c r="A163" s="7" t="s">
        <v>162</v>
      </c>
      <c r="B163" t="s">
        <v>86</v>
      </c>
      <c r="C163" t="s">
        <v>12</v>
      </c>
      <c r="D163" s="6">
        <v>0</v>
      </c>
      <c r="E163" s="6">
        <v>0.2</v>
      </c>
      <c r="F163" s="6">
        <f t="shared" si="0"/>
        <v>100711.93000000005</v>
      </c>
    </row>
    <row r="164" spans="1:6" ht="14.25">
      <c r="A164" s="7" t="s">
        <v>167</v>
      </c>
      <c r="B164" t="s">
        <v>168</v>
      </c>
      <c r="C164" t="s">
        <v>25</v>
      </c>
      <c r="D164" s="6">
        <v>116</v>
      </c>
      <c r="E164" s="6">
        <v>0</v>
      </c>
      <c r="F164" s="6">
        <f t="shared" si="0"/>
        <v>100827.93000000005</v>
      </c>
    </row>
    <row r="165" spans="1:6" ht="14.25">
      <c r="A165" s="7" t="s">
        <v>169</v>
      </c>
      <c r="B165" t="s">
        <v>170</v>
      </c>
      <c r="C165" t="s">
        <v>121</v>
      </c>
      <c r="D165" s="6">
        <v>0</v>
      </c>
      <c r="E165" s="6">
        <v>133.1</v>
      </c>
      <c r="F165" s="6">
        <f t="shared" si="0"/>
        <v>100694.83000000005</v>
      </c>
    </row>
    <row r="166" spans="1:6" ht="14.25">
      <c r="A166" s="7" t="s">
        <v>169</v>
      </c>
      <c r="B166" t="s">
        <v>11</v>
      </c>
      <c r="C166" t="s">
        <v>12</v>
      </c>
      <c r="D166" s="6">
        <v>0</v>
      </c>
      <c r="E166" s="6">
        <v>2</v>
      </c>
      <c r="F166" s="6">
        <f t="shared" si="0"/>
        <v>100692.83000000005</v>
      </c>
    </row>
    <row r="167" spans="1:6" ht="14.25">
      <c r="A167" s="7" t="s">
        <v>169</v>
      </c>
      <c r="B167" t="s">
        <v>171</v>
      </c>
      <c r="C167" t="s">
        <v>19</v>
      </c>
      <c r="D167" s="6">
        <v>0</v>
      </c>
      <c r="E167" s="6">
        <v>20</v>
      </c>
      <c r="F167" s="6">
        <f t="shared" si="0"/>
        <v>100672.83000000005</v>
      </c>
    </row>
    <row r="168" spans="1:6" ht="14.25">
      <c r="A168" s="7" t="s">
        <v>169</v>
      </c>
      <c r="B168" t="s">
        <v>11</v>
      </c>
      <c r="C168" t="s">
        <v>12</v>
      </c>
      <c r="D168" s="6">
        <v>0</v>
      </c>
      <c r="E168" s="6">
        <v>0.1</v>
      </c>
      <c r="F168" s="6">
        <f t="shared" si="0"/>
        <v>100672.73000000004</v>
      </c>
    </row>
    <row r="169" spans="1:6" ht="14.25">
      <c r="A169" s="7" t="s">
        <v>169</v>
      </c>
      <c r="B169" t="s">
        <v>172</v>
      </c>
      <c r="C169" t="s">
        <v>19</v>
      </c>
      <c r="D169" s="6">
        <v>0</v>
      </c>
      <c r="E169" s="6">
        <v>4020.47</v>
      </c>
      <c r="F169" s="6">
        <f t="shared" si="0"/>
        <v>96652.26000000004</v>
      </c>
    </row>
    <row r="170" spans="1:6" ht="14.25">
      <c r="A170" s="7" t="s">
        <v>169</v>
      </c>
      <c r="B170" t="s">
        <v>11</v>
      </c>
      <c r="C170" t="s">
        <v>12</v>
      </c>
      <c r="D170" s="6">
        <v>0</v>
      </c>
      <c r="E170" s="6">
        <v>2</v>
      </c>
      <c r="F170" s="6">
        <f t="shared" si="0"/>
        <v>96650.26000000004</v>
      </c>
    </row>
    <row r="171" spans="1:6" ht="14.25">
      <c r="A171" s="7" t="s">
        <v>173</v>
      </c>
      <c r="B171" t="s">
        <v>174</v>
      </c>
      <c r="C171" t="s">
        <v>22</v>
      </c>
      <c r="D171" s="6">
        <v>0</v>
      </c>
      <c r="E171" s="6">
        <v>4347.15</v>
      </c>
      <c r="F171" s="6">
        <f t="shared" si="0"/>
        <v>92303.11000000004</v>
      </c>
    </row>
    <row r="172" spans="1:6" ht="14.25">
      <c r="A172" s="7" t="s">
        <v>173</v>
      </c>
      <c r="B172" t="s">
        <v>175</v>
      </c>
      <c r="C172" t="s">
        <v>22</v>
      </c>
      <c r="D172" s="6">
        <v>0</v>
      </c>
      <c r="E172" s="6">
        <v>421.43</v>
      </c>
      <c r="F172" s="6">
        <f t="shared" si="0"/>
        <v>91881.68000000005</v>
      </c>
    </row>
    <row r="173" spans="1:6" ht="14.25">
      <c r="A173" s="7" t="s">
        <v>176</v>
      </c>
      <c r="B173" t="s">
        <v>177</v>
      </c>
      <c r="C173" t="s">
        <v>161</v>
      </c>
      <c r="D173" s="6">
        <v>0</v>
      </c>
      <c r="E173" s="6">
        <v>116</v>
      </c>
      <c r="F173" s="6">
        <f t="shared" si="0"/>
        <v>91765.68000000005</v>
      </c>
    </row>
    <row r="174" spans="1:6" ht="14.25">
      <c r="A174" s="7" t="s">
        <v>176</v>
      </c>
      <c r="B174" t="s">
        <v>11</v>
      </c>
      <c r="C174" t="s">
        <v>12</v>
      </c>
      <c r="D174" s="6">
        <v>0</v>
      </c>
      <c r="E174" s="6">
        <v>0.2</v>
      </c>
      <c r="F174" s="6">
        <f t="shared" si="0"/>
        <v>91765.48000000005</v>
      </c>
    </row>
    <row r="175" spans="1:6" ht="14.25">
      <c r="A175" s="7" t="s">
        <v>178</v>
      </c>
      <c r="B175" t="s">
        <v>177</v>
      </c>
      <c r="C175" t="s">
        <v>25</v>
      </c>
      <c r="D175" s="6">
        <v>116</v>
      </c>
      <c r="E175" s="6">
        <v>0</v>
      </c>
      <c r="F175" s="6">
        <f t="shared" si="0"/>
        <v>91881.48000000005</v>
      </c>
    </row>
    <row r="176" spans="1:6" ht="14.25">
      <c r="A176" s="7" t="s">
        <v>179</v>
      </c>
      <c r="B176" t="s">
        <v>11</v>
      </c>
      <c r="C176" t="s">
        <v>12</v>
      </c>
      <c r="D176" s="6">
        <v>0</v>
      </c>
      <c r="E176" s="6">
        <v>0.9</v>
      </c>
      <c r="F176" s="6">
        <f t="shared" si="0"/>
        <v>91880.58000000006</v>
      </c>
    </row>
    <row r="177" spans="1:6" ht="14.25">
      <c r="A177" s="7" t="s">
        <v>179</v>
      </c>
      <c r="B177" t="s">
        <v>180</v>
      </c>
      <c r="C177" t="s">
        <v>19</v>
      </c>
      <c r="D177" s="6">
        <v>0</v>
      </c>
      <c r="E177" s="6">
        <v>2829.41</v>
      </c>
      <c r="F177" s="6">
        <f t="shared" si="0"/>
        <v>89051.17000000006</v>
      </c>
    </row>
    <row r="178" spans="1:6" ht="14.25">
      <c r="A178" s="7" t="s">
        <v>179</v>
      </c>
      <c r="B178" t="s">
        <v>11</v>
      </c>
      <c r="C178" t="s">
        <v>12</v>
      </c>
      <c r="D178" s="6">
        <v>0</v>
      </c>
      <c r="E178" s="6">
        <v>2</v>
      </c>
      <c r="F178" s="6">
        <f t="shared" si="0"/>
        <v>89049.17000000006</v>
      </c>
    </row>
    <row r="179" spans="1:6" ht="14.25">
      <c r="A179" s="7" t="s">
        <v>179</v>
      </c>
      <c r="B179" t="s">
        <v>181</v>
      </c>
      <c r="C179" t="s">
        <v>182</v>
      </c>
      <c r="D179" s="6">
        <v>0</v>
      </c>
      <c r="E179" s="6">
        <v>417.44</v>
      </c>
      <c r="F179" s="6">
        <f t="shared" si="0"/>
        <v>88631.73000000005</v>
      </c>
    </row>
    <row r="180" spans="1:6" ht="14.25">
      <c r="A180" s="7" t="s">
        <v>179</v>
      </c>
      <c r="B180" t="s">
        <v>11</v>
      </c>
      <c r="C180" t="s">
        <v>12</v>
      </c>
      <c r="D180" s="6">
        <v>0</v>
      </c>
      <c r="E180" s="6">
        <v>2</v>
      </c>
      <c r="F180" s="6">
        <f t="shared" si="0"/>
        <v>88629.73000000005</v>
      </c>
    </row>
    <row r="181" spans="1:6" ht="14.25">
      <c r="A181" s="7" t="s">
        <v>179</v>
      </c>
      <c r="B181" t="s">
        <v>180</v>
      </c>
      <c r="C181" t="s">
        <v>19</v>
      </c>
      <c r="D181" s="6">
        <v>0</v>
      </c>
      <c r="E181" s="6">
        <v>980.01</v>
      </c>
      <c r="F181" s="6">
        <f t="shared" si="0"/>
        <v>87649.72000000006</v>
      </c>
    </row>
    <row r="182" spans="1:6" ht="14.25">
      <c r="A182" s="7" t="s">
        <v>179</v>
      </c>
      <c r="B182" t="s">
        <v>180</v>
      </c>
      <c r="C182" t="s">
        <v>19</v>
      </c>
      <c r="D182" s="6">
        <v>0</v>
      </c>
      <c r="E182" s="6">
        <v>2132.9</v>
      </c>
      <c r="F182" s="6">
        <f t="shared" si="0"/>
        <v>85516.82000000007</v>
      </c>
    </row>
    <row r="183" spans="1:6" ht="14.25">
      <c r="A183" s="7" t="s">
        <v>179</v>
      </c>
      <c r="B183" t="s">
        <v>180</v>
      </c>
      <c r="C183" t="s">
        <v>19</v>
      </c>
      <c r="D183" s="6">
        <v>0</v>
      </c>
      <c r="E183" s="6">
        <v>2070.93</v>
      </c>
      <c r="F183" s="6">
        <f t="shared" si="0"/>
        <v>83445.89000000007</v>
      </c>
    </row>
    <row r="184" spans="1:6" ht="14.25">
      <c r="A184" s="7" t="s">
        <v>179</v>
      </c>
      <c r="B184" t="s">
        <v>180</v>
      </c>
      <c r="C184" t="s">
        <v>19</v>
      </c>
      <c r="D184" s="6">
        <v>0</v>
      </c>
      <c r="E184" s="6">
        <v>2036.21</v>
      </c>
      <c r="F184" s="6">
        <f t="shared" si="0"/>
        <v>81409.68000000007</v>
      </c>
    </row>
    <row r="185" spans="1:6" ht="14.25">
      <c r="A185" s="7" t="s">
        <v>179</v>
      </c>
      <c r="B185" t="s">
        <v>180</v>
      </c>
      <c r="C185" t="s">
        <v>19</v>
      </c>
      <c r="D185" s="6">
        <v>0</v>
      </c>
      <c r="E185" s="6">
        <v>1821.03</v>
      </c>
      <c r="F185" s="6">
        <f t="shared" si="0"/>
        <v>79588.65000000007</v>
      </c>
    </row>
    <row r="186" spans="1:6" ht="14.25">
      <c r="A186" s="7" t="s">
        <v>183</v>
      </c>
      <c r="B186" t="s">
        <v>184</v>
      </c>
      <c r="C186" t="s">
        <v>33</v>
      </c>
      <c r="D186" s="6">
        <v>0</v>
      </c>
      <c r="E186" s="6">
        <v>4471.02</v>
      </c>
      <c r="F186" s="6">
        <f t="shared" si="0"/>
        <v>75117.63000000006</v>
      </c>
    </row>
    <row r="187" spans="1:6" ht="14.25">
      <c r="A187" s="7" t="s">
        <v>183</v>
      </c>
      <c r="B187" t="s">
        <v>31</v>
      </c>
      <c r="C187" t="s">
        <v>12</v>
      </c>
      <c r="D187" s="6">
        <v>0</v>
      </c>
      <c r="E187" s="6">
        <v>8</v>
      </c>
      <c r="F187" s="6">
        <f t="shared" si="0"/>
        <v>75109.63000000006</v>
      </c>
    </row>
    <row r="188" spans="1:6" ht="14.25">
      <c r="A188" s="7" t="s">
        <v>185</v>
      </c>
      <c r="B188" t="s">
        <v>186</v>
      </c>
      <c r="C188" s="8" t="s">
        <v>187</v>
      </c>
      <c r="D188" s="6">
        <v>0</v>
      </c>
      <c r="E188" s="6">
        <v>121</v>
      </c>
      <c r="F188" s="6">
        <f t="shared" si="0"/>
        <v>74988.63000000006</v>
      </c>
    </row>
    <row r="189" spans="1:6" ht="14.25">
      <c r="A189" s="7" t="s">
        <v>185</v>
      </c>
      <c r="B189" t="s">
        <v>86</v>
      </c>
      <c r="C189" s="8" t="s">
        <v>12</v>
      </c>
      <c r="D189" s="6">
        <v>0</v>
      </c>
      <c r="E189" s="6">
        <v>0.2</v>
      </c>
      <c r="F189" s="6">
        <f t="shared" si="0"/>
        <v>74988.43000000007</v>
      </c>
    </row>
    <row r="190" spans="1:6" ht="14.25">
      <c r="A190" s="7" t="s">
        <v>188</v>
      </c>
      <c r="B190" t="s">
        <v>189</v>
      </c>
      <c r="C190" s="8" t="s">
        <v>190</v>
      </c>
      <c r="D190" s="6">
        <v>0</v>
      </c>
      <c r="E190" s="6">
        <v>22.22</v>
      </c>
      <c r="F190" s="6">
        <f t="shared" si="0"/>
        <v>74966.21000000006</v>
      </c>
    </row>
    <row r="191" spans="1:6" ht="14.25">
      <c r="A191" s="7" t="s">
        <v>188</v>
      </c>
      <c r="B191" t="s">
        <v>191</v>
      </c>
      <c r="C191" s="8" t="s">
        <v>12</v>
      </c>
      <c r="D191" s="6">
        <v>0</v>
      </c>
      <c r="E191" s="6">
        <v>1</v>
      </c>
      <c r="F191" s="6">
        <f t="shared" si="0"/>
        <v>74965.21000000006</v>
      </c>
    </row>
    <row r="192" spans="1:6" ht="14.25">
      <c r="A192" s="7" t="s">
        <v>188</v>
      </c>
      <c r="B192" t="s">
        <v>191</v>
      </c>
      <c r="C192" s="8" t="s">
        <v>12</v>
      </c>
      <c r="D192" s="6">
        <v>0</v>
      </c>
      <c r="E192" s="6">
        <v>15</v>
      </c>
      <c r="F192" s="6">
        <f t="shared" si="0"/>
        <v>74950.21000000006</v>
      </c>
    </row>
    <row r="193" spans="1:6" ht="14.25">
      <c r="A193" s="7" t="s">
        <v>188</v>
      </c>
      <c r="B193" t="s">
        <v>191</v>
      </c>
      <c r="C193" s="8" t="s">
        <v>12</v>
      </c>
      <c r="D193" s="6">
        <v>0</v>
      </c>
      <c r="E193" s="6">
        <v>15</v>
      </c>
      <c r="F193" s="6">
        <f t="shared" si="0"/>
        <v>74935.21000000006</v>
      </c>
    </row>
    <row r="194" spans="1:6" ht="14.25">
      <c r="A194" s="7" t="s">
        <v>192</v>
      </c>
      <c r="B194" t="s">
        <v>193</v>
      </c>
      <c r="C194" s="8" t="s">
        <v>121</v>
      </c>
      <c r="D194" s="6">
        <v>0</v>
      </c>
      <c r="E194" s="6">
        <v>72.6</v>
      </c>
      <c r="F194" s="6">
        <f t="shared" si="0"/>
        <v>74862.61000000006</v>
      </c>
    </row>
    <row r="195" spans="1:6" ht="14.25">
      <c r="A195" s="7" t="s">
        <v>192</v>
      </c>
      <c r="B195" t="s">
        <v>11</v>
      </c>
      <c r="C195" s="8" t="s">
        <v>12</v>
      </c>
      <c r="D195" s="6">
        <v>0</v>
      </c>
      <c r="E195" s="6">
        <v>2</v>
      </c>
      <c r="F195" s="6">
        <f t="shared" si="0"/>
        <v>74860.61000000006</v>
      </c>
    </row>
    <row r="196" spans="1:6" ht="14.25">
      <c r="A196" s="7" t="s">
        <v>192</v>
      </c>
      <c r="B196" t="s">
        <v>194</v>
      </c>
      <c r="C196" s="8" t="s">
        <v>195</v>
      </c>
      <c r="D196" s="6">
        <v>0</v>
      </c>
      <c r="E196" s="6">
        <v>40.78</v>
      </c>
      <c r="F196" s="6">
        <f t="shared" si="0"/>
        <v>74819.83000000006</v>
      </c>
    </row>
    <row r="197" spans="1:6" ht="14.25">
      <c r="A197" s="7" t="s">
        <v>192</v>
      </c>
      <c r="B197" t="s">
        <v>11</v>
      </c>
      <c r="C197" s="8" t="s">
        <v>12</v>
      </c>
      <c r="D197" s="6">
        <v>0</v>
      </c>
      <c r="E197" s="6">
        <v>0.2</v>
      </c>
      <c r="F197" s="6">
        <f t="shared" si="0"/>
        <v>74819.63000000006</v>
      </c>
    </row>
    <row r="198" spans="1:6" ht="14.25">
      <c r="A198" s="7" t="s">
        <v>196</v>
      </c>
      <c r="B198" t="s">
        <v>197</v>
      </c>
      <c r="C198" s="8" t="s">
        <v>19</v>
      </c>
      <c r="D198" s="6">
        <v>0</v>
      </c>
      <c r="E198" s="6">
        <v>109.73</v>
      </c>
      <c r="F198" s="6">
        <f t="shared" si="0"/>
        <v>74709.90000000007</v>
      </c>
    </row>
    <row r="199" spans="1:6" ht="14.25">
      <c r="A199" s="7" t="s">
        <v>196</v>
      </c>
      <c r="B199" t="s">
        <v>198</v>
      </c>
      <c r="C199" s="8" t="s">
        <v>12</v>
      </c>
      <c r="D199" s="6">
        <v>0</v>
      </c>
      <c r="E199" s="6">
        <v>0.1</v>
      </c>
      <c r="F199" s="6">
        <f t="shared" si="0"/>
        <v>74709.80000000006</v>
      </c>
    </row>
    <row r="200" spans="1:6" ht="14.25">
      <c r="A200" s="7" t="s">
        <v>196</v>
      </c>
      <c r="B200" t="s">
        <v>199</v>
      </c>
      <c r="C200" s="8" t="s">
        <v>200</v>
      </c>
      <c r="D200" s="6">
        <v>0</v>
      </c>
      <c r="E200" s="6">
        <v>13.04</v>
      </c>
      <c r="F200" s="6">
        <f t="shared" si="0"/>
        <v>74696.76000000007</v>
      </c>
    </row>
    <row r="201" spans="1:6" ht="14.25">
      <c r="A201" s="7" t="s">
        <v>196</v>
      </c>
      <c r="B201" t="s">
        <v>11</v>
      </c>
      <c r="C201" s="8" t="s">
        <v>12</v>
      </c>
      <c r="D201" s="6">
        <v>0</v>
      </c>
      <c r="E201" s="6">
        <v>0.2</v>
      </c>
      <c r="F201" s="6">
        <f t="shared" si="0"/>
        <v>74696.56000000007</v>
      </c>
    </row>
    <row r="202" spans="1:6" ht="14.25">
      <c r="A202" s="7" t="s">
        <v>201</v>
      </c>
      <c r="B202" t="s">
        <v>202</v>
      </c>
      <c r="C202" s="8" t="s">
        <v>19</v>
      </c>
      <c r="D202" s="6">
        <v>0</v>
      </c>
      <c r="E202" s="6">
        <v>24.2</v>
      </c>
      <c r="F202" s="6">
        <f t="shared" si="0"/>
        <v>74672.36000000007</v>
      </c>
    </row>
    <row r="203" spans="1:6" ht="14.25">
      <c r="A203" s="7" t="s">
        <v>201</v>
      </c>
      <c r="B203" t="s">
        <v>198</v>
      </c>
      <c r="C203" s="8" t="s">
        <v>12</v>
      </c>
      <c r="D203" s="6">
        <v>0</v>
      </c>
      <c r="E203" s="6">
        <v>0.1</v>
      </c>
      <c r="F203" s="6">
        <f t="shared" si="0"/>
        <v>74672.26000000007</v>
      </c>
    </row>
    <row r="204" spans="1:6" ht="14.25">
      <c r="A204" s="7" t="s">
        <v>203</v>
      </c>
      <c r="B204" t="s">
        <v>204</v>
      </c>
      <c r="C204" s="8" t="s">
        <v>205</v>
      </c>
      <c r="D204" s="6">
        <v>0</v>
      </c>
      <c r="E204" s="6">
        <v>890.68</v>
      </c>
      <c r="F204" s="6">
        <f t="shared" si="0"/>
        <v>73781.58000000007</v>
      </c>
    </row>
    <row r="205" spans="1:6" ht="14.25">
      <c r="A205" s="7" t="s">
        <v>203</v>
      </c>
      <c r="B205" t="s">
        <v>11</v>
      </c>
      <c r="C205" s="8" t="s">
        <v>12</v>
      </c>
      <c r="D205" s="6">
        <v>0</v>
      </c>
      <c r="E205" s="6">
        <v>2</v>
      </c>
      <c r="F205" s="6">
        <f t="shared" si="0"/>
        <v>73779.58000000007</v>
      </c>
    </row>
    <row r="206" spans="1:6" ht="14.25">
      <c r="A206" s="7" t="s">
        <v>203</v>
      </c>
      <c r="B206" t="s">
        <v>11</v>
      </c>
      <c r="C206" s="8" t="s">
        <v>12</v>
      </c>
      <c r="D206" s="6">
        <v>0</v>
      </c>
      <c r="E206" s="6">
        <v>2</v>
      </c>
      <c r="F206" s="6">
        <f t="shared" si="0"/>
        <v>73777.58000000007</v>
      </c>
    </row>
    <row r="207" spans="1:6" ht="14.25">
      <c r="A207" s="7" t="s">
        <v>203</v>
      </c>
      <c r="B207" t="s">
        <v>206</v>
      </c>
      <c r="C207" s="8" t="s">
        <v>207</v>
      </c>
      <c r="D207" s="6">
        <v>0</v>
      </c>
      <c r="E207" s="6">
        <v>241.62</v>
      </c>
      <c r="F207" s="6">
        <f t="shared" si="0"/>
        <v>73535.96000000008</v>
      </c>
    </row>
    <row r="208" spans="1:6" ht="14.25">
      <c r="A208" s="7" t="s">
        <v>203</v>
      </c>
      <c r="B208" s="10" t="s">
        <v>208</v>
      </c>
      <c r="C208" s="8" t="s">
        <v>19</v>
      </c>
      <c r="D208" s="6">
        <v>0</v>
      </c>
      <c r="E208" s="6">
        <v>1990.44</v>
      </c>
      <c r="F208" s="6">
        <f t="shared" si="0"/>
        <v>71545.52000000008</v>
      </c>
    </row>
    <row r="209" spans="1:6" ht="14.25">
      <c r="A209" s="7" t="s">
        <v>203</v>
      </c>
      <c r="B209" t="s">
        <v>11</v>
      </c>
      <c r="C209" s="8" t="s">
        <v>12</v>
      </c>
      <c r="D209" s="6">
        <v>0</v>
      </c>
      <c r="E209" s="6">
        <v>2</v>
      </c>
      <c r="F209" s="6">
        <f t="shared" si="0"/>
        <v>71543.52000000008</v>
      </c>
    </row>
    <row r="210" spans="1:6" ht="14.25">
      <c r="A210" s="7" t="s">
        <v>209</v>
      </c>
      <c r="B210" t="s">
        <v>210</v>
      </c>
      <c r="C210" s="8" t="s">
        <v>182</v>
      </c>
      <c r="D210" s="6">
        <v>0</v>
      </c>
      <c r="E210" s="6">
        <v>433.24</v>
      </c>
      <c r="F210" s="6">
        <f t="shared" si="0"/>
        <v>71110.28000000007</v>
      </c>
    </row>
    <row r="211" spans="1:6" ht="14.25">
      <c r="A211" s="7" t="s">
        <v>209</v>
      </c>
      <c r="B211" t="s">
        <v>11</v>
      </c>
      <c r="C211" s="8" t="s">
        <v>12</v>
      </c>
      <c r="D211" s="6">
        <v>0</v>
      </c>
      <c r="E211" s="6">
        <v>2</v>
      </c>
      <c r="F211" s="6">
        <f t="shared" si="0"/>
        <v>71108.28000000007</v>
      </c>
    </row>
    <row r="212" spans="1:6" ht="14.25">
      <c r="A212" s="7" t="s">
        <v>211</v>
      </c>
      <c r="B212" t="s">
        <v>29</v>
      </c>
      <c r="C212" s="8" t="s">
        <v>19</v>
      </c>
      <c r="D212" s="6">
        <v>0</v>
      </c>
      <c r="E212" s="6">
        <v>2829.41</v>
      </c>
      <c r="F212" s="6">
        <f t="shared" si="0"/>
        <v>68278.87000000007</v>
      </c>
    </row>
    <row r="213" spans="1:6" ht="14.25">
      <c r="A213" s="7" t="s">
        <v>211</v>
      </c>
      <c r="B213" t="s">
        <v>212</v>
      </c>
      <c r="C213" s="8" t="s">
        <v>19</v>
      </c>
      <c r="D213" s="6">
        <v>0</v>
      </c>
      <c r="E213" s="6">
        <v>9156.78</v>
      </c>
      <c r="F213" s="6">
        <f t="shared" si="0"/>
        <v>59122.09000000007</v>
      </c>
    </row>
    <row r="214" spans="1:6" ht="14.25">
      <c r="A214" s="7" t="s">
        <v>211</v>
      </c>
      <c r="B214" t="s">
        <v>11</v>
      </c>
      <c r="C214" s="8" t="s">
        <v>12</v>
      </c>
      <c r="D214" s="6">
        <v>0</v>
      </c>
      <c r="E214" s="6">
        <v>0.91</v>
      </c>
      <c r="F214" s="6">
        <f t="shared" si="0"/>
        <v>59121.180000000066</v>
      </c>
    </row>
    <row r="215" spans="1:6" ht="14.25">
      <c r="A215" s="7" t="s">
        <v>211</v>
      </c>
      <c r="B215" t="s">
        <v>198</v>
      </c>
      <c r="C215" s="8" t="s">
        <v>12</v>
      </c>
      <c r="D215" s="6">
        <v>0</v>
      </c>
      <c r="E215" s="6">
        <v>2</v>
      </c>
      <c r="F215" s="6">
        <f t="shared" si="0"/>
        <v>59119.180000000066</v>
      </c>
    </row>
    <row r="216" spans="1:6" ht="14.25">
      <c r="A216" s="7" t="s">
        <v>213</v>
      </c>
      <c r="B216" t="s">
        <v>214</v>
      </c>
      <c r="C216" s="8" t="s">
        <v>190</v>
      </c>
      <c r="D216" s="6">
        <v>0</v>
      </c>
      <c r="E216" s="6">
        <v>22.22</v>
      </c>
      <c r="F216" s="6">
        <f t="shared" si="0"/>
        <v>59096.960000000065</v>
      </c>
    </row>
    <row r="217" spans="1:6" ht="14.25">
      <c r="A217" s="7" t="s">
        <v>213</v>
      </c>
      <c r="B217" t="s">
        <v>214</v>
      </c>
      <c r="C217" s="8" t="s">
        <v>190</v>
      </c>
      <c r="D217" s="6">
        <v>0</v>
      </c>
      <c r="E217" s="6">
        <v>22.22</v>
      </c>
      <c r="F217" s="6">
        <f t="shared" si="0"/>
        <v>59074.74000000006</v>
      </c>
    </row>
    <row r="218" spans="1:6" ht="14.25">
      <c r="A218" s="7" t="s">
        <v>213</v>
      </c>
      <c r="B218" t="s">
        <v>31</v>
      </c>
      <c r="C218" s="8" t="s">
        <v>12</v>
      </c>
      <c r="D218" s="6">
        <v>0</v>
      </c>
      <c r="E218" s="6">
        <v>8</v>
      </c>
      <c r="F218" s="6">
        <f t="shared" si="0"/>
        <v>59066.74000000006</v>
      </c>
    </row>
    <row r="219" spans="1:6" ht="14.25">
      <c r="A219" s="7" t="s">
        <v>213</v>
      </c>
      <c r="B219" t="s">
        <v>215</v>
      </c>
      <c r="C219" s="8" t="s">
        <v>33</v>
      </c>
      <c r="D219" s="6">
        <v>0</v>
      </c>
      <c r="E219" s="6">
        <v>4498.08</v>
      </c>
      <c r="F219" s="6">
        <f t="shared" si="0"/>
        <v>54568.66000000006</v>
      </c>
    </row>
    <row r="220" spans="1:6" ht="14.25">
      <c r="A220" s="11" t="s">
        <v>216</v>
      </c>
      <c r="B220" s="12" t="s">
        <v>217</v>
      </c>
      <c r="C220" t="s">
        <v>218</v>
      </c>
      <c r="D220" s="6">
        <v>0</v>
      </c>
      <c r="E220" s="6">
        <v>4404.4</v>
      </c>
      <c r="F220" s="6">
        <f t="shared" si="0"/>
        <v>50164.26000000006</v>
      </c>
    </row>
    <row r="221" spans="1:6" ht="14.25">
      <c r="A221" s="11" t="s">
        <v>216</v>
      </c>
      <c r="B221" s="12" t="s">
        <v>11</v>
      </c>
      <c r="C221" t="s">
        <v>12</v>
      </c>
      <c r="D221" s="6">
        <v>0</v>
      </c>
      <c r="E221" s="6">
        <v>0.2</v>
      </c>
      <c r="F221" s="6">
        <f t="shared" si="0"/>
        <v>50164.06000000006</v>
      </c>
    </row>
    <row r="222" spans="1:6" ht="14.25">
      <c r="A222" s="11" t="s">
        <v>219</v>
      </c>
      <c r="B222" s="12" t="s">
        <v>220</v>
      </c>
      <c r="C222" t="s">
        <v>25</v>
      </c>
      <c r="D222" s="6">
        <v>105.16</v>
      </c>
      <c r="E222" s="6">
        <v>0</v>
      </c>
      <c r="F222" s="6">
        <f t="shared" si="0"/>
        <v>50269.22000000007</v>
      </c>
    </row>
    <row r="223" spans="1:6" ht="14.25">
      <c r="A223" s="11" t="s">
        <v>219</v>
      </c>
      <c r="B223" s="12" t="s">
        <v>221</v>
      </c>
      <c r="C223" t="s">
        <v>25</v>
      </c>
      <c r="D223" s="6">
        <v>52.58</v>
      </c>
      <c r="E223" s="6">
        <v>0</v>
      </c>
      <c r="F223" s="6">
        <f t="shared" si="0"/>
        <v>50321.80000000007</v>
      </c>
    </row>
    <row r="224" spans="1:6" ht="14.25">
      <c r="A224" s="11" t="s">
        <v>219</v>
      </c>
      <c r="B224" s="12" t="s">
        <v>221</v>
      </c>
      <c r="C224" t="s">
        <v>25</v>
      </c>
      <c r="D224" s="6">
        <v>26.29</v>
      </c>
      <c r="E224" s="6">
        <v>0</v>
      </c>
      <c r="F224" s="6">
        <f t="shared" si="0"/>
        <v>50348.09000000007</v>
      </c>
    </row>
    <row r="225" spans="1:6" ht="14.25">
      <c r="A225" s="11" t="s">
        <v>219</v>
      </c>
      <c r="B225" s="12" t="s">
        <v>221</v>
      </c>
      <c r="C225" t="s">
        <v>25</v>
      </c>
      <c r="D225" s="6">
        <v>26.29</v>
      </c>
      <c r="E225" s="6">
        <v>0</v>
      </c>
      <c r="F225" s="6">
        <f t="shared" si="0"/>
        <v>50374.38000000007</v>
      </c>
    </row>
    <row r="226" spans="1:6" ht="14.25">
      <c r="A226" s="11" t="s">
        <v>222</v>
      </c>
      <c r="B226" s="12" t="s">
        <v>221</v>
      </c>
      <c r="C226" t="s">
        <v>25</v>
      </c>
      <c r="D226" s="6">
        <v>52.58</v>
      </c>
      <c r="E226" s="6">
        <v>0</v>
      </c>
      <c r="F226" s="6">
        <f t="shared" si="0"/>
        <v>50426.96000000007</v>
      </c>
    </row>
    <row r="227" spans="1:6" ht="14.25">
      <c r="A227" s="11" t="s">
        <v>222</v>
      </c>
      <c r="B227" s="12" t="s">
        <v>221</v>
      </c>
      <c r="C227" t="s">
        <v>25</v>
      </c>
      <c r="D227" s="6">
        <v>52.58</v>
      </c>
      <c r="E227" s="6">
        <v>0</v>
      </c>
      <c r="F227" s="6">
        <f t="shared" si="0"/>
        <v>50479.54000000007</v>
      </c>
    </row>
    <row r="228" spans="1:6" ht="14.25">
      <c r="A228" s="11" t="s">
        <v>222</v>
      </c>
      <c r="B228" s="12" t="s">
        <v>221</v>
      </c>
      <c r="C228" t="s">
        <v>25</v>
      </c>
      <c r="D228" s="6">
        <v>26.29</v>
      </c>
      <c r="E228" s="6">
        <v>0</v>
      </c>
      <c r="F228" s="6">
        <f t="shared" si="0"/>
        <v>50505.830000000075</v>
      </c>
    </row>
    <row r="229" spans="1:6" ht="14.25">
      <c r="A229" s="11" t="s">
        <v>223</v>
      </c>
      <c r="B229" s="12" t="s">
        <v>224</v>
      </c>
      <c r="C229" t="s">
        <v>146</v>
      </c>
      <c r="D229" s="6">
        <v>0</v>
      </c>
      <c r="E229" s="6">
        <v>450</v>
      </c>
      <c r="F229" s="6">
        <f t="shared" si="0"/>
        <v>50055.830000000075</v>
      </c>
    </row>
    <row r="230" spans="1:6" ht="14.25">
      <c r="A230" s="11" t="s">
        <v>223</v>
      </c>
      <c r="B230" s="12" t="s">
        <v>11</v>
      </c>
      <c r="C230" t="s">
        <v>12</v>
      </c>
      <c r="D230" s="6">
        <v>0</v>
      </c>
      <c r="E230" s="6">
        <v>2</v>
      </c>
      <c r="F230" s="6">
        <f t="shared" si="0"/>
        <v>50053.830000000075</v>
      </c>
    </row>
    <row r="231" spans="1:6" ht="14.25">
      <c r="A231" s="11" t="s">
        <v>223</v>
      </c>
      <c r="B231" s="12" t="s">
        <v>225</v>
      </c>
      <c r="C231" t="s">
        <v>226</v>
      </c>
      <c r="D231" s="6">
        <v>0</v>
      </c>
      <c r="E231" s="6">
        <v>394</v>
      </c>
      <c r="F231" s="6">
        <f t="shared" si="0"/>
        <v>49659.830000000075</v>
      </c>
    </row>
    <row r="232" spans="1:6" ht="14.25">
      <c r="A232" s="11" t="s">
        <v>223</v>
      </c>
      <c r="B232" s="12" t="s">
        <v>11</v>
      </c>
      <c r="C232" t="s">
        <v>12</v>
      </c>
      <c r="D232" s="6">
        <v>0</v>
      </c>
      <c r="E232" s="6">
        <v>2</v>
      </c>
      <c r="F232" s="6">
        <f t="shared" si="0"/>
        <v>49657.830000000075</v>
      </c>
    </row>
    <row r="233" spans="1:6" ht="14.25">
      <c r="A233" s="11" t="s">
        <v>223</v>
      </c>
      <c r="B233" s="12" t="s">
        <v>221</v>
      </c>
      <c r="C233" t="s">
        <v>25</v>
      </c>
      <c r="D233" s="6">
        <v>52.58</v>
      </c>
      <c r="E233" s="6">
        <v>0</v>
      </c>
      <c r="F233" s="6">
        <f t="shared" si="0"/>
        <v>49710.410000000076</v>
      </c>
    </row>
    <row r="234" spans="1:6" ht="14.25">
      <c r="A234" s="11" t="s">
        <v>223</v>
      </c>
      <c r="B234" s="12" t="s">
        <v>227</v>
      </c>
      <c r="C234" t="s">
        <v>19</v>
      </c>
      <c r="D234" s="6">
        <v>0</v>
      </c>
      <c r="E234" s="6">
        <v>30.42</v>
      </c>
      <c r="F234" s="6">
        <f t="shared" si="0"/>
        <v>49679.99000000008</v>
      </c>
    </row>
    <row r="235" spans="1:6" ht="14.25">
      <c r="A235" s="11" t="s">
        <v>223</v>
      </c>
      <c r="B235" s="12" t="s">
        <v>11</v>
      </c>
      <c r="C235" t="s">
        <v>12</v>
      </c>
      <c r="D235" s="6">
        <v>0</v>
      </c>
      <c r="E235" s="6">
        <v>0.1</v>
      </c>
      <c r="F235" s="6">
        <f t="shared" si="0"/>
        <v>49679.89000000008</v>
      </c>
    </row>
    <row r="236" spans="1:6" ht="14.25">
      <c r="A236" s="11" t="s">
        <v>228</v>
      </c>
      <c r="B236" s="12" t="s">
        <v>221</v>
      </c>
      <c r="C236" t="s">
        <v>25</v>
      </c>
      <c r="D236" s="6">
        <v>52.58</v>
      </c>
      <c r="E236" s="6">
        <v>0</v>
      </c>
      <c r="F236" s="6">
        <f t="shared" si="0"/>
        <v>49732.47000000008</v>
      </c>
    </row>
    <row r="237" spans="1:6" ht="14.25">
      <c r="A237" s="11" t="s">
        <v>228</v>
      </c>
      <c r="B237" s="12" t="s">
        <v>221</v>
      </c>
      <c r="C237" t="s">
        <v>25</v>
      </c>
      <c r="D237" s="6">
        <v>26.29</v>
      </c>
      <c r="E237" s="6">
        <v>0</v>
      </c>
      <c r="F237" s="6">
        <f t="shared" si="0"/>
        <v>49758.76000000008</v>
      </c>
    </row>
    <row r="238" spans="1:6" ht="14.25">
      <c r="A238" s="11" t="s">
        <v>228</v>
      </c>
      <c r="B238" s="12" t="s">
        <v>221</v>
      </c>
      <c r="C238" t="s">
        <v>25</v>
      </c>
      <c r="D238" s="6">
        <v>26.29</v>
      </c>
      <c r="E238" s="6">
        <v>0</v>
      </c>
      <c r="F238" s="6">
        <f t="shared" si="0"/>
        <v>49785.05000000008</v>
      </c>
    </row>
    <row r="239" spans="1:6" ht="14.25">
      <c r="A239" s="11" t="s">
        <v>229</v>
      </c>
      <c r="B239" s="12" t="s">
        <v>221</v>
      </c>
      <c r="C239" t="s">
        <v>25</v>
      </c>
      <c r="D239" s="6">
        <v>26.29</v>
      </c>
      <c r="E239" s="6">
        <v>0</v>
      </c>
      <c r="F239" s="6">
        <f t="shared" si="0"/>
        <v>49811.340000000084</v>
      </c>
    </row>
    <row r="240" spans="1:6" ht="14.25">
      <c r="A240" s="11" t="s">
        <v>230</v>
      </c>
      <c r="B240" s="12" t="s">
        <v>194</v>
      </c>
      <c r="C240" t="s">
        <v>195</v>
      </c>
      <c r="D240" s="6">
        <v>0</v>
      </c>
      <c r="E240" s="6">
        <v>39.83</v>
      </c>
      <c r="F240" s="6">
        <f t="shared" si="0"/>
        <v>49771.51000000008</v>
      </c>
    </row>
    <row r="241" spans="1:6" ht="14.25">
      <c r="A241" s="11" t="s">
        <v>230</v>
      </c>
      <c r="B241" s="12" t="s">
        <v>231</v>
      </c>
      <c r="C241" t="s">
        <v>121</v>
      </c>
      <c r="D241" s="6">
        <v>0</v>
      </c>
      <c r="E241" s="6">
        <v>422.29</v>
      </c>
      <c r="F241" s="6">
        <f t="shared" si="0"/>
        <v>49349.22000000008</v>
      </c>
    </row>
    <row r="242" spans="1:6" ht="14.25">
      <c r="A242" s="11" t="s">
        <v>230</v>
      </c>
      <c r="B242" s="12" t="s">
        <v>11</v>
      </c>
      <c r="C242" t="s">
        <v>12</v>
      </c>
      <c r="D242" s="6">
        <v>0</v>
      </c>
      <c r="E242" s="6">
        <v>2</v>
      </c>
      <c r="F242" s="6">
        <f t="shared" si="0"/>
        <v>49347.22000000008</v>
      </c>
    </row>
    <row r="243" spans="1:6" ht="14.25">
      <c r="A243" s="11" t="s">
        <v>230</v>
      </c>
      <c r="B243" s="12" t="s">
        <v>232</v>
      </c>
      <c r="C243" t="s">
        <v>233</v>
      </c>
      <c r="D243" s="6">
        <v>0</v>
      </c>
      <c r="E243" s="6">
        <v>46.61</v>
      </c>
      <c r="F243" s="6">
        <f t="shared" si="0"/>
        <v>49300.61000000008</v>
      </c>
    </row>
    <row r="244" spans="1:6" ht="14.25">
      <c r="A244" s="11" t="s">
        <v>230</v>
      </c>
      <c r="B244" s="12" t="s">
        <v>11</v>
      </c>
      <c r="C244" t="s">
        <v>12</v>
      </c>
      <c r="D244" s="6">
        <v>0</v>
      </c>
      <c r="E244" s="6">
        <v>0.2</v>
      </c>
      <c r="F244" s="6">
        <f t="shared" si="0"/>
        <v>49300.41000000008</v>
      </c>
    </row>
    <row r="245" spans="1:6" ht="14.25">
      <c r="A245" s="11" t="s">
        <v>230</v>
      </c>
      <c r="B245" s="12" t="s">
        <v>11</v>
      </c>
      <c r="C245" t="s">
        <v>12</v>
      </c>
      <c r="D245" s="6">
        <v>0</v>
      </c>
      <c r="E245" s="6">
        <v>0.2</v>
      </c>
      <c r="F245" s="6">
        <f t="shared" si="0"/>
        <v>49300.21000000009</v>
      </c>
    </row>
    <row r="246" spans="1:6" ht="14.25">
      <c r="A246" s="11" t="s">
        <v>234</v>
      </c>
      <c r="B246" s="12" t="s">
        <v>235</v>
      </c>
      <c r="C246" t="s">
        <v>190</v>
      </c>
      <c r="D246" s="6">
        <v>0</v>
      </c>
      <c r="E246" s="6">
        <v>22.22</v>
      </c>
      <c r="F246" s="6">
        <f t="shared" si="0"/>
        <v>49277.990000000085</v>
      </c>
    </row>
    <row r="247" spans="1:6" ht="14.25">
      <c r="A247" s="11" t="s">
        <v>236</v>
      </c>
      <c r="B247" s="12" t="s">
        <v>221</v>
      </c>
      <c r="C247" t="s">
        <v>25</v>
      </c>
      <c r="D247" s="6">
        <v>52.58</v>
      </c>
      <c r="E247" s="6">
        <v>0</v>
      </c>
      <c r="F247" s="6">
        <f t="shared" si="0"/>
        <v>49330.57000000009</v>
      </c>
    </row>
    <row r="248" spans="1:6" ht="14.25">
      <c r="A248" s="11" t="s">
        <v>236</v>
      </c>
      <c r="B248" s="12" t="s">
        <v>221</v>
      </c>
      <c r="C248" t="s">
        <v>25</v>
      </c>
      <c r="D248" s="6">
        <v>52.58</v>
      </c>
      <c r="E248" s="6">
        <v>0</v>
      </c>
      <c r="F248" s="6">
        <f t="shared" si="0"/>
        <v>49383.15000000009</v>
      </c>
    </row>
    <row r="249" spans="1:6" ht="14.25">
      <c r="A249" s="11" t="s">
        <v>236</v>
      </c>
      <c r="B249" s="12" t="s">
        <v>237</v>
      </c>
      <c r="C249" t="s">
        <v>19</v>
      </c>
      <c r="D249" s="6">
        <v>0</v>
      </c>
      <c r="E249" s="6">
        <v>2729.1</v>
      </c>
      <c r="F249" s="6">
        <f t="shared" si="0"/>
        <v>46654.05000000009</v>
      </c>
    </row>
    <row r="250" spans="1:6" ht="14.25">
      <c r="A250" s="11" t="s">
        <v>236</v>
      </c>
      <c r="B250" s="12" t="s">
        <v>11</v>
      </c>
      <c r="C250" t="s">
        <v>12</v>
      </c>
      <c r="D250" s="6">
        <v>0</v>
      </c>
      <c r="E250" s="6">
        <v>2</v>
      </c>
      <c r="F250" s="6">
        <f t="shared" si="0"/>
        <v>46652.05000000009</v>
      </c>
    </row>
    <row r="251" spans="1:6" ht="14.25">
      <c r="A251" s="11" t="s">
        <v>236</v>
      </c>
      <c r="B251" s="12" t="s">
        <v>238</v>
      </c>
      <c r="C251" t="s">
        <v>19</v>
      </c>
      <c r="D251" s="6">
        <v>0</v>
      </c>
      <c r="E251" s="6">
        <v>1341.91</v>
      </c>
      <c r="F251" s="6">
        <f t="shared" si="0"/>
        <v>45310.14000000009</v>
      </c>
    </row>
    <row r="252" spans="1:6" ht="14.25">
      <c r="A252" s="11" t="s">
        <v>236</v>
      </c>
      <c r="B252" s="12" t="s">
        <v>11</v>
      </c>
      <c r="C252" t="s">
        <v>12</v>
      </c>
      <c r="D252" s="6">
        <v>0</v>
      </c>
      <c r="E252" s="6">
        <v>2</v>
      </c>
      <c r="F252" s="6">
        <f t="shared" si="0"/>
        <v>45308.14000000009</v>
      </c>
    </row>
    <row r="253" spans="1:6" ht="14.25">
      <c r="A253" s="11" t="s">
        <v>239</v>
      </c>
      <c r="B253" s="12" t="s">
        <v>221</v>
      </c>
      <c r="C253" t="s">
        <v>25</v>
      </c>
      <c r="D253" s="6">
        <v>484</v>
      </c>
      <c r="E253" s="6">
        <v>0</v>
      </c>
      <c r="F253" s="6">
        <f t="shared" si="0"/>
        <v>45792.14000000009</v>
      </c>
    </row>
    <row r="254" spans="1:6" ht="14.25">
      <c r="A254" s="11" t="s">
        <v>239</v>
      </c>
      <c r="B254" s="12" t="s">
        <v>221</v>
      </c>
      <c r="C254" t="s">
        <v>25</v>
      </c>
      <c r="D254" s="6">
        <v>52.58</v>
      </c>
      <c r="E254" s="6">
        <v>0</v>
      </c>
      <c r="F254" s="6">
        <f t="shared" si="0"/>
        <v>45844.72000000009</v>
      </c>
    </row>
    <row r="255" spans="1:6" ht="14.25">
      <c r="A255" s="11" t="s">
        <v>240</v>
      </c>
      <c r="B255" s="12" t="s">
        <v>11</v>
      </c>
      <c r="C255" t="s">
        <v>12</v>
      </c>
      <c r="D255" s="6">
        <v>0</v>
      </c>
      <c r="E255" s="6">
        <v>1.18</v>
      </c>
      <c r="F255" s="6">
        <f t="shared" si="0"/>
        <v>45843.54000000009</v>
      </c>
    </row>
    <row r="256" spans="1:6" ht="14.25">
      <c r="A256" s="11" t="s">
        <v>240</v>
      </c>
      <c r="B256" s="12" t="s">
        <v>237</v>
      </c>
      <c r="C256" t="s">
        <v>19</v>
      </c>
      <c r="D256" s="6">
        <v>0</v>
      </c>
      <c r="E256" s="6">
        <v>2070.93</v>
      </c>
      <c r="F256" s="6">
        <f t="shared" si="0"/>
        <v>43772.61000000009</v>
      </c>
    </row>
    <row r="257" spans="1:6" ht="14.25">
      <c r="A257" s="11" t="s">
        <v>240</v>
      </c>
      <c r="B257" s="12" t="s">
        <v>237</v>
      </c>
      <c r="C257" t="s">
        <v>19</v>
      </c>
      <c r="D257" s="6">
        <v>0</v>
      </c>
      <c r="E257" s="6">
        <v>1716.12</v>
      </c>
      <c r="F257" s="6">
        <f t="shared" si="0"/>
        <v>42056.490000000085</v>
      </c>
    </row>
    <row r="258" spans="1:6" ht="14.25">
      <c r="A258" s="11" t="s">
        <v>240</v>
      </c>
      <c r="B258" s="12" t="s">
        <v>237</v>
      </c>
      <c r="C258" t="s">
        <v>19</v>
      </c>
      <c r="D258" s="6">
        <v>0</v>
      </c>
      <c r="E258" s="6">
        <v>2729.49</v>
      </c>
      <c r="F258" s="6">
        <f t="shared" si="0"/>
        <v>39327.00000000009</v>
      </c>
    </row>
    <row r="259" spans="1:6" ht="14.25">
      <c r="A259" s="11" t="s">
        <v>240</v>
      </c>
      <c r="B259" s="12" t="s">
        <v>237</v>
      </c>
      <c r="C259" t="s">
        <v>19</v>
      </c>
      <c r="D259" s="6">
        <v>0</v>
      </c>
      <c r="E259" s="6">
        <v>1052.38</v>
      </c>
      <c r="F259" s="6">
        <f t="shared" si="0"/>
        <v>38274.62000000009</v>
      </c>
    </row>
    <row r="260" spans="1:6" ht="14.25">
      <c r="A260" s="11" t="s">
        <v>240</v>
      </c>
      <c r="B260" s="12" t="s">
        <v>237</v>
      </c>
      <c r="C260" t="s">
        <v>19</v>
      </c>
      <c r="D260" s="6">
        <v>0</v>
      </c>
      <c r="E260" s="6">
        <v>2162.15</v>
      </c>
      <c r="F260" s="6">
        <f t="shared" si="0"/>
        <v>36112.47000000009</v>
      </c>
    </row>
    <row r="261" spans="1:6" ht="14.25">
      <c r="A261" s="11" t="s">
        <v>240</v>
      </c>
      <c r="B261" s="12" t="s">
        <v>237</v>
      </c>
      <c r="C261" t="s">
        <v>19</v>
      </c>
      <c r="D261" s="6">
        <v>0</v>
      </c>
      <c r="E261" s="6">
        <v>2035.19</v>
      </c>
      <c r="F261" s="6">
        <f t="shared" si="0"/>
        <v>34077.280000000086</v>
      </c>
    </row>
    <row r="262" spans="1:6" ht="14.25">
      <c r="A262" s="11" t="s">
        <v>240</v>
      </c>
      <c r="B262" s="12" t="s">
        <v>241</v>
      </c>
      <c r="C262" t="s">
        <v>25</v>
      </c>
      <c r="D262" s="6">
        <v>68349.61</v>
      </c>
      <c r="E262" s="6">
        <v>0</v>
      </c>
      <c r="F262" s="6">
        <f t="shared" si="0"/>
        <v>102426.89000000009</v>
      </c>
    </row>
    <row r="263" spans="1:6" ht="14.25">
      <c r="A263" s="11" t="s">
        <v>240</v>
      </c>
      <c r="B263" s="12" t="s">
        <v>221</v>
      </c>
      <c r="C263" t="s">
        <v>25</v>
      </c>
      <c r="D263" s="6">
        <v>26.29</v>
      </c>
      <c r="E263" s="6">
        <v>0</v>
      </c>
      <c r="F263" s="6">
        <f t="shared" si="0"/>
        <v>102453.18000000008</v>
      </c>
    </row>
    <row r="264" spans="1:6" ht="14.25">
      <c r="A264" s="11" t="s">
        <v>242</v>
      </c>
      <c r="B264" s="12" t="s">
        <v>243</v>
      </c>
      <c r="C264" t="s">
        <v>14</v>
      </c>
      <c r="D264" s="6">
        <v>0</v>
      </c>
      <c r="E264" s="6">
        <v>435.6</v>
      </c>
      <c r="F264" s="6">
        <f t="shared" si="0"/>
        <v>102017.58000000007</v>
      </c>
    </row>
    <row r="265" spans="1:6" ht="14.25">
      <c r="A265" s="11" t="s">
        <v>242</v>
      </c>
      <c r="B265" s="12" t="s">
        <v>210</v>
      </c>
      <c r="C265" t="s">
        <v>182</v>
      </c>
      <c r="D265" s="6">
        <v>0</v>
      </c>
      <c r="E265" s="6">
        <v>490.99</v>
      </c>
      <c r="F265" s="6">
        <f t="shared" si="0"/>
        <v>101526.59000000007</v>
      </c>
    </row>
    <row r="266" spans="1:6" ht="14.25">
      <c r="A266" s="11" t="s">
        <v>242</v>
      </c>
      <c r="B266" s="12" t="s">
        <v>11</v>
      </c>
      <c r="C266" t="s">
        <v>25</v>
      </c>
      <c r="D266" s="6">
        <v>0</v>
      </c>
      <c r="E266" s="6">
        <v>2</v>
      </c>
      <c r="F266" s="6">
        <f t="shared" si="0"/>
        <v>101524.59000000007</v>
      </c>
    </row>
    <row r="267" spans="1:6" ht="14.25">
      <c r="A267" s="11" t="s">
        <v>242</v>
      </c>
      <c r="B267" s="12" t="s">
        <v>244</v>
      </c>
      <c r="C267" t="s">
        <v>19</v>
      </c>
      <c r="D267" s="6">
        <v>0</v>
      </c>
      <c r="E267" s="6">
        <v>16.35</v>
      </c>
      <c r="F267" s="6">
        <f t="shared" si="0"/>
        <v>101508.24000000006</v>
      </c>
    </row>
    <row r="268" spans="1:6" ht="14.25">
      <c r="A268" s="11" t="s">
        <v>242</v>
      </c>
      <c r="B268" s="12" t="s">
        <v>11</v>
      </c>
      <c r="C268" t="s">
        <v>12</v>
      </c>
      <c r="D268" s="6">
        <v>0</v>
      </c>
      <c r="E268" s="6">
        <v>2</v>
      </c>
      <c r="F268" s="6">
        <f t="shared" si="0"/>
        <v>101506.24000000006</v>
      </c>
    </row>
    <row r="269" spans="1:6" ht="14.25">
      <c r="A269" s="11" t="s">
        <v>242</v>
      </c>
      <c r="B269" s="12" t="s">
        <v>245</v>
      </c>
      <c r="C269" t="s">
        <v>205</v>
      </c>
      <c r="D269" s="6">
        <v>0</v>
      </c>
      <c r="E269" s="6">
        <v>1049.74</v>
      </c>
      <c r="F269" s="6">
        <f t="shared" si="0"/>
        <v>100456.50000000006</v>
      </c>
    </row>
    <row r="270" spans="1:6" ht="14.25">
      <c r="A270" s="11" t="s">
        <v>242</v>
      </c>
      <c r="B270" s="12" t="s">
        <v>11</v>
      </c>
      <c r="C270" t="s">
        <v>12</v>
      </c>
      <c r="D270" s="6">
        <v>0</v>
      </c>
      <c r="E270" s="6">
        <v>2</v>
      </c>
      <c r="F270" s="6">
        <f t="shared" si="0"/>
        <v>100454.50000000006</v>
      </c>
    </row>
    <row r="271" spans="1:6" ht="14.25">
      <c r="A271" s="11" t="s">
        <v>242</v>
      </c>
      <c r="B271" s="12" t="s">
        <v>237</v>
      </c>
      <c r="C271" t="s">
        <v>19</v>
      </c>
      <c r="D271" s="6">
        <v>0</v>
      </c>
      <c r="E271" s="6">
        <v>341.74</v>
      </c>
      <c r="F271" s="6">
        <f t="shared" si="0"/>
        <v>100112.76000000005</v>
      </c>
    </row>
    <row r="272" spans="1:6" ht="14.25">
      <c r="A272" s="11" t="s">
        <v>242</v>
      </c>
      <c r="B272" s="12" t="s">
        <v>221</v>
      </c>
      <c r="C272" t="s">
        <v>25</v>
      </c>
      <c r="D272" s="6">
        <v>26.29</v>
      </c>
      <c r="E272" s="6">
        <v>0</v>
      </c>
      <c r="F272" s="6">
        <f t="shared" si="0"/>
        <v>100139.05000000005</v>
      </c>
    </row>
    <row r="273" spans="1:6" ht="14.25">
      <c r="A273" s="11" t="s">
        <v>242</v>
      </c>
      <c r="B273" s="12" t="s">
        <v>11</v>
      </c>
      <c r="C273" t="s">
        <v>12</v>
      </c>
      <c r="D273" s="6">
        <v>0</v>
      </c>
      <c r="E273" s="6">
        <v>0.1</v>
      </c>
      <c r="F273" s="6">
        <f t="shared" si="0"/>
        <v>100138.95000000004</v>
      </c>
    </row>
    <row r="274" spans="1:6" ht="14.25">
      <c r="A274" s="11" t="s">
        <v>246</v>
      </c>
      <c r="B274" s="12" t="s">
        <v>247</v>
      </c>
      <c r="C274" t="s">
        <v>33</v>
      </c>
      <c r="D274" s="6">
        <v>0</v>
      </c>
      <c r="E274" s="6">
        <v>4504.66</v>
      </c>
      <c r="F274" s="6">
        <f t="shared" si="0"/>
        <v>95634.29000000004</v>
      </c>
    </row>
    <row r="275" spans="1:6" ht="14.25">
      <c r="A275" s="11" t="s">
        <v>248</v>
      </c>
      <c r="B275" s="12" t="s">
        <v>31</v>
      </c>
      <c r="C275" t="s">
        <v>12</v>
      </c>
      <c r="D275" s="6">
        <v>0</v>
      </c>
      <c r="E275" s="6">
        <v>8</v>
      </c>
      <c r="F275" s="6">
        <f t="shared" si="0"/>
        <v>95626.29000000004</v>
      </c>
    </row>
    <row r="276" spans="1:6" ht="14.25">
      <c r="A276" s="12"/>
      <c r="B276" s="13" t="s">
        <v>249</v>
      </c>
      <c r="F276" s="14">
        <v>95626.29000000004</v>
      </c>
    </row>
  </sheetData>
  <sheetProtection selectLockedCells="1" selectUnlockedCells="1"/>
  <printOptions/>
  <pageMargins left="0.75" right="0.75" top="1" bottom="1" header="0.5118055555555555" footer="0.5118055555555555"/>
  <pageSetup fitToHeight="10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pane xSplit="2" topLeftCell="C1" activePane="topRight" state="frozen"/>
      <selection pane="topLeft" activeCell="A1" sqref="A1"/>
      <selection pane="topRight" activeCell="A6" sqref="A6"/>
    </sheetView>
  </sheetViews>
  <sheetFormatPr defaultColWidth="11.421875" defaultRowHeight="12.75"/>
  <cols>
    <col min="1" max="1" width="10.7109375" style="0" customWidth="1"/>
    <col min="2" max="2" width="29.421875" style="0" customWidth="1"/>
    <col min="3" max="3" width="18.140625" style="0" customWidth="1"/>
    <col min="4" max="4" width="12.28125" style="0" customWidth="1"/>
    <col min="5" max="5" width="12.140625" style="0" customWidth="1"/>
    <col min="6" max="6" width="12.28125" style="0" customWidth="1"/>
  </cols>
  <sheetData>
    <row r="1" ht="14.25">
      <c r="A1" s="1" t="s">
        <v>0</v>
      </c>
    </row>
    <row r="2" ht="14.25">
      <c r="A2" s="1" t="s">
        <v>250</v>
      </c>
    </row>
    <row r="3" spans="1:6" ht="14.25">
      <c r="A3" s="2" t="s">
        <v>2</v>
      </c>
      <c r="B3" s="2" t="s">
        <v>3</v>
      </c>
      <c r="C3" s="2" t="s">
        <v>251</v>
      </c>
      <c r="D3" s="3" t="s">
        <v>5</v>
      </c>
      <c r="E3" s="3" t="s">
        <v>6</v>
      </c>
      <c r="F3" s="3" t="s">
        <v>7</v>
      </c>
    </row>
    <row r="5" spans="1:6" ht="14.25">
      <c r="A5" s="4" t="s">
        <v>252</v>
      </c>
      <c r="B5" s="5"/>
      <c r="C5" s="5"/>
      <c r="D5" s="5"/>
      <c r="E5" s="5"/>
      <c r="F5" s="5"/>
    </row>
    <row r="6" spans="2:6" ht="14.25">
      <c r="B6" s="1" t="s">
        <v>9</v>
      </c>
      <c r="C6" s="1"/>
      <c r="D6" s="6">
        <v>2001.39</v>
      </c>
      <c r="E6" s="6">
        <v>1358.82</v>
      </c>
      <c r="F6" s="6">
        <f>D6-E6</f>
        <v>642.5700000000002</v>
      </c>
    </row>
    <row r="7" spans="1:6" ht="14.25">
      <c r="A7" s="7" t="s">
        <v>253</v>
      </c>
      <c r="B7" t="s">
        <v>254</v>
      </c>
      <c r="C7" t="s">
        <v>25</v>
      </c>
      <c r="D7" s="6">
        <v>0</v>
      </c>
      <c r="E7" s="6">
        <v>150</v>
      </c>
      <c r="F7" s="6">
        <f aca="true" t="shared" si="0" ref="F7:F11">D7-E7+F6</f>
        <v>492.57000000000016</v>
      </c>
    </row>
    <row r="8" spans="1:6" ht="14.25">
      <c r="A8" s="7" t="s">
        <v>255</v>
      </c>
      <c r="B8" t="s">
        <v>256</v>
      </c>
      <c r="C8" s="8"/>
      <c r="D8" s="6">
        <v>0.24</v>
      </c>
      <c r="E8" s="6">
        <v>0</v>
      </c>
      <c r="F8" s="6">
        <f t="shared" si="0"/>
        <v>492.8100000000002</v>
      </c>
    </row>
    <row r="9" spans="1:6" ht="14.25">
      <c r="A9" s="7" t="s">
        <v>82</v>
      </c>
      <c r="B9" t="s">
        <v>257</v>
      </c>
      <c r="C9" s="8" t="s">
        <v>159</v>
      </c>
      <c r="D9" s="6">
        <v>0</v>
      </c>
      <c r="E9" s="6">
        <v>7.5</v>
      </c>
      <c r="F9" s="6">
        <f t="shared" si="0"/>
        <v>485.3100000000002</v>
      </c>
    </row>
    <row r="10" spans="1:6" ht="14.25">
      <c r="A10" s="7" t="s">
        <v>258</v>
      </c>
      <c r="B10" t="s">
        <v>259</v>
      </c>
      <c r="C10" s="8" t="s">
        <v>25</v>
      </c>
      <c r="D10" s="6">
        <v>0</v>
      </c>
      <c r="E10" s="6">
        <v>492.81</v>
      </c>
      <c r="F10" s="6">
        <f t="shared" si="0"/>
        <v>-7.4999999999998295</v>
      </c>
    </row>
    <row r="11" spans="1:6" ht="14.25">
      <c r="A11" s="7" t="s">
        <v>258</v>
      </c>
      <c r="B11" t="s">
        <v>260</v>
      </c>
      <c r="C11" s="8" t="s">
        <v>25</v>
      </c>
      <c r="D11" s="6">
        <v>7.5</v>
      </c>
      <c r="E11" s="6">
        <v>0</v>
      </c>
      <c r="F11" s="6">
        <f t="shared" si="0"/>
        <v>1.7053025658242404E-13</v>
      </c>
    </row>
    <row r="12" spans="2:6" ht="14.25">
      <c r="B12" s="15" t="s">
        <v>249</v>
      </c>
      <c r="D12" s="6">
        <f>SUM(D6:D11)</f>
        <v>2009.13</v>
      </c>
      <c r="E12" s="6">
        <f>SUM(E6:E11)</f>
        <v>2009.1299999999999</v>
      </c>
      <c r="F12" s="6">
        <f>F11</f>
        <v>1.7053025658242404E-13</v>
      </c>
    </row>
  </sheetData>
  <sheetProtection selectLockedCells="1" selectUnlockedCells="1"/>
  <printOptions/>
  <pageMargins left="0.75" right="0.75" top="1" bottom="1" header="0.5118055555555555" footer="0.5118055555555555"/>
  <pageSetup fitToHeight="10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Ant.Batlle</dc:creator>
  <cp:keywords/>
  <dc:description/>
  <cp:lastModifiedBy/>
  <cp:lastPrinted>1999-02-25T11:23:04Z</cp:lastPrinted>
  <dcterms:created xsi:type="dcterms:W3CDTF">1998-03-25T16:42:52Z</dcterms:created>
  <dcterms:modified xsi:type="dcterms:W3CDTF">2018-01-12T08:57:38Z</dcterms:modified>
  <cp:category/>
  <cp:version/>
  <cp:contentType/>
  <cp:contentStatus/>
  <cp:revision>8</cp:revision>
</cp:coreProperties>
</file>